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men.oliveros\Documents\Compras FIP y FIL 2020\"/>
    </mc:Choice>
  </mc:AlternateContent>
  <bookViews>
    <workbookView xWindow="0" yWindow="0" windowWidth="19155" windowHeight="7770" firstSheet="12" activeTab="20"/>
  </bookViews>
  <sheets>
    <sheet name="ABOGADO" sheetId="1" r:id="rId1"/>
    <sheet name="AGROBIOTECNOLOGÍA" sheetId="2" r:id="rId2"/>
    <sheet name="AGRONEGOCIOS" sheetId="3" r:id="rId3"/>
    <sheet name="CIRUJANO DENTISTA" sheetId="4" r:id="rId4"/>
    <sheet name="CULTURA FÍSICA Y DEPORTE" sheetId="5" r:id="rId5"/>
    <sheet name="DESARROLLO TURÍSTICO" sheetId="6" r:id="rId6"/>
    <sheet name="ENFERMERÍA" sheetId="7" r:id="rId7"/>
    <sheet name="INGENIERÍA EN GEOFÍSICA" sheetId="8" r:id="rId8"/>
    <sheet name="INGENIERÍA EN SISTEMAS BIOL" sheetId="9" r:id="rId9"/>
    <sheet name="INGENIERÍA EN TELEMÁTICA" sheetId="10" r:id="rId10"/>
    <sheet name="LETRAS HISPÁNICAS" sheetId="11" r:id="rId11"/>
    <sheet name="MCP" sheetId="12" r:id="rId12"/>
    <sheet name="MVZ" sheetId="13" r:id="rId13"/>
    <sheet name="NEGOCIOS INTERNACIONALES" sheetId="14" r:id="rId14"/>
    <sheet name="NUTRICIÓN" sheetId="15" r:id="rId15"/>
    <sheet name="PERIODISMO" sheetId="16" r:id="rId16"/>
    <sheet name="PSICOLOGÍA" sheetId="17" r:id="rId17"/>
    <sheet name="SLPCyE" sheetId="18" r:id="rId18"/>
    <sheet name="TRABAJO SOCIAL" sheetId="19" r:id="rId19"/>
    <sheet name="ODONTOLOGÍA" sheetId="20" r:id="rId20"/>
    <sheet name="REVISTAS" sheetId="21" r:id="rId21"/>
  </sheets>
  <calcPr calcId="162913"/>
  <extLst>
    <ext uri="GoogleSheetsCustomDataVersion1">
      <go:sheetsCustomData xmlns:go="http://customooxmlschemas.google.com/" r:id="rId25" roundtripDataSignature="AMtx7mgqoftuzQ1DRcwFhkz4mqHfxnSPdQ=="/>
    </ext>
  </extLst>
</workbook>
</file>

<file path=xl/calcChain.xml><?xml version="1.0" encoding="utf-8"?>
<calcChain xmlns="http://schemas.openxmlformats.org/spreadsheetml/2006/main">
  <c r="B123" i="14" l="1"/>
  <c r="H51" i="21" l="1"/>
  <c r="E51" i="21"/>
  <c r="B48" i="21"/>
  <c r="F51" i="21" s="1"/>
  <c r="I47" i="21"/>
  <c r="F42" i="21"/>
  <c r="B42" i="21"/>
  <c r="E66" i="20"/>
  <c r="B63" i="20"/>
  <c r="F66" i="20" s="1"/>
  <c r="I62" i="20"/>
  <c r="H66" i="20" s="1"/>
  <c r="I57" i="20"/>
  <c r="B57" i="20"/>
  <c r="E62" i="19"/>
  <c r="B59" i="19"/>
  <c r="F62" i="19" s="1"/>
  <c r="B53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I6" i="19"/>
  <c r="I5" i="19"/>
  <c r="I4" i="19"/>
  <c r="I58" i="19" s="1"/>
  <c r="H62" i="19" s="1"/>
  <c r="E27" i="18"/>
  <c r="B24" i="18"/>
  <c r="F27" i="18" s="1"/>
  <c r="B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5" i="18"/>
  <c r="I4" i="18"/>
  <c r="I19" i="18" s="1"/>
  <c r="E81" i="17"/>
  <c r="B72" i="17"/>
  <c r="B78" i="17" s="1"/>
  <c r="F81" i="17" s="1"/>
  <c r="I10" i="17"/>
  <c r="I9" i="17"/>
  <c r="I8" i="17"/>
  <c r="I7" i="17"/>
  <c r="I4" i="17"/>
  <c r="I72" i="17" s="1"/>
  <c r="I77" i="17" s="1"/>
  <c r="H81" i="17" s="1"/>
  <c r="F40" i="16"/>
  <c r="A37" i="16"/>
  <c r="E40" i="16" s="1"/>
  <c r="I32" i="16"/>
  <c r="I36" i="16" s="1"/>
  <c r="H40" i="16" s="1"/>
  <c r="B32" i="16"/>
  <c r="E53" i="15"/>
  <c r="B44" i="15"/>
  <c r="B50" i="15" s="1"/>
  <c r="F53" i="15" s="1"/>
  <c r="I43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44" i="15" s="1"/>
  <c r="I49" i="15" s="1"/>
  <c r="H53" i="15" s="1"/>
  <c r="E132" i="14"/>
  <c r="I123" i="14"/>
  <c r="I128" i="14" s="1"/>
  <c r="H132" i="14" s="1"/>
  <c r="B129" i="14"/>
  <c r="F132" i="14" s="1"/>
  <c r="I5" i="14"/>
  <c r="E49" i="13"/>
  <c r="B41" i="13"/>
  <c r="B46" i="13" s="1"/>
  <c r="F49" i="13" s="1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1" i="13" s="1"/>
  <c r="I4" i="13"/>
  <c r="I45" i="13" s="1"/>
  <c r="H49" i="13" s="1"/>
  <c r="E52" i="12"/>
  <c r="B43" i="12"/>
  <c r="B49" i="12" s="1"/>
  <c r="F52" i="12" s="1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H52" i="12" s="1"/>
  <c r="E1021" i="11"/>
  <c r="B1018" i="11"/>
  <c r="F1021" i="11" s="1"/>
  <c r="A1018" i="11"/>
  <c r="I1017" i="11"/>
  <c r="H1021" i="11" s="1"/>
  <c r="F407" i="11"/>
  <c r="E407" i="11"/>
  <c r="B404" i="11"/>
  <c r="B399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I7" i="11"/>
  <c r="I6" i="11"/>
  <c r="I403" i="11" s="1"/>
  <c r="H407" i="11" s="1"/>
  <c r="I5" i="11"/>
  <c r="I4" i="11"/>
  <c r="I399" i="11" s="1"/>
  <c r="H710" i="10"/>
  <c r="E710" i="10"/>
  <c r="B707" i="10"/>
  <c r="F710" i="10" s="1"/>
  <c r="A707" i="10"/>
  <c r="H706" i="10"/>
  <c r="F102" i="10"/>
  <c r="E102" i="10"/>
  <c r="B99" i="10"/>
  <c r="B94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98" i="10" s="1"/>
  <c r="I4" i="10"/>
  <c r="H102" i="10" s="1"/>
  <c r="H19" i="9"/>
  <c r="E19" i="9"/>
  <c r="B16" i="9"/>
  <c r="F19" i="9" s="1"/>
  <c r="I15" i="9"/>
  <c r="I9" i="9"/>
  <c r="B9" i="9"/>
  <c r="F26" i="8"/>
  <c r="B23" i="8"/>
  <c r="A23" i="8"/>
  <c r="E26" i="8" s="1"/>
  <c r="I22" i="8"/>
  <c r="H26" i="8" s="1"/>
  <c r="H24" i="7"/>
  <c r="F24" i="7"/>
  <c r="E24" i="7"/>
  <c r="B21" i="7"/>
  <c r="I20" i="7"/>
  <c r="I14" i="7"/>
  <c r="B14" i="7"/>
  <c r="F53" i="6"/>
  <c r="E53" i="6"/>
  <c r="B50" i="6"/>
  <c r="A50" i="6"/>
  <c r="H49" i="6"/>
  <c r="H53" i="6" s="1"/>
  <c r="F23" i="6"/>
  <c r="E23" i="6"/>
  <c r="B20" i="6"/>
  <c r="B14" i="6"/>
  <c r="I12" i="6"/>
  <c r="I11" i="6"/>
  <c r="I10" i="6"/>
  <c r="I9" i="6"/>
  <c r="I8" i="6"/>
  <c r="I7" i="6"/>
  <c r="I19" i="6" s="1"/>
  <c r="H23" i="6" s="1"/>
  <c r="I6" i="6"/>
  <c r="I5" i="6"/>
  <c r="I4" i="6"/>
  <c r="I14" i="6" s="1"/>
  <c r="E36" i="5"/>
  <c r="B28" i="5"/>
  <c r="B33" i="5" s="1"/>
  <c r="F36" i="5" s="1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32" i="5" s="1"/>
  <c r="H36" i="5" s="1"/>
  <c r="I9" i="5"/>
  <c r="I8" i="5"/>
  <c r="I7" i="5"/>
  <c r="I6" i="5"/>
  <c r="I5" i="5"/>
  <c r="I4" i="5"/>
  <c r="I28" i="5" s="1"/>
  <c r="F123" i="4"/>
  <c r="E123" i="4"/>
  <c r="B120" i="4"/>
  <c r="B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119" i="4" s="1"/>
  <c r="H123" i="4" s="1"/>
  <c r="I4" i="4"/>
  <c r="I112" i="4" s="1"/>
  <c r="E81" i="3"/>
  <c r="B70" i="3"/>
  <c r="B78" i="3" s="1"/>
  <c r="F81" i="3" s="1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70" i="3" s="1"/>
  <c r="I77" i="3" s="1"/>
  <c r="H81" i="3" s="1"/>
  <c r="E26" i="2"/>
  <c r="B23" i="2"/>
  <c r="F26" i="2" s="1"/>
  <c r="A23" i="2"/>
  <c r="I22" i="2"/>
  <c r="H26" i="2" s="1"/>
  <c r="F412" i="1"/>
  <c r="B402" i="1"/>
  <c r="A409" i="1" s="1"/>
  <c r="E412" i="1" s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402" i="1" s="1"/>
  <c r="I408" i="1" s="1"/>
  <c r="H412" i="1" s="1"/>
  <c r="I43" i="12" l="1"/>
  <c r="I23" i="18"/>
  <c r="H27" i="18" s="1"/>
  <c r="I48" i="12"/>
  <c r="I53" i="19"/>
  <c r="I94" i="10"/>
</calcChain>
</file>

<file path=xl/sharedStrings.xml><?xml version="1.0" encoding="utf-8"?>
<sst xmlns="http://schemas.openxmlformats.org/spreadsheetml/2006/main" count="10186" uniqueCount="3787">
  <si>
    <t>Relación de presupuesto ejercido por Programa Educativo FIL 2020</t>
  </si>
  <si>
    <t>LICENCIATURA EN ABOGADO</t>
  </si>
  <si>
    <t>PROVEEDOR</t>
  </si>
  <si>
    <t>CANTIDAD</t>
  </si>
  <si>
    <t>TITULO</t>
  </si>
  <si>
    <t>AUTOR</t>
  </si>
  <si>
    <t>EDITORIAL</t>
  </si>
  <si>
    <t>EDICIÓN</t>
  </si>
  <si>
    <t>TIPO</t>
  </si>
  <si>
    <t>IMPORTE</t>
  </si>
  <si>
    <t>TOTAL</t>
  </si>
  <si>
    <t>FACTURA</t>
  </si>
  <si>
    <t>FELIX</t>
  </si>
  <si>
    <t>DERECHOS HUMANOS INSTITUYENTES, PENSAMIENTO CRITICO</t>
  </si>
  <si>
    <t>SANCHEZ RUBIO, DAVID</t>
  </si>
  <si>
    <t>AKAL</t>
  </si>
  <si>
    <t>BÁSICA</t>
  </si>
  <si>
    <t>EL PLURIVERSO DE LOS DERECHOS HUMANOS</t>
  </si>
  <si>
    <t>SOUSA / MARTINS</t>
  </si>
  <si>
    <t>GENÉTICA FORENSE: DEL LABORATORIO A LOS TRIBUNALES</t>
  </si>
  <si>
    <t>CRESPILLO MÁRQUEZ, MANUEL C.</t>
  </si>
  <si>
    <t>DIAZ DE SANTOS</t>
  </si>
  <si>
    <t>JUSTICIA ROBADA, LA. CORRUPCION, CODICIA Y BIEN PUBLICO EN EL MUNDO HISPANICO</t>
  </si>
  <si>
    <t>COELLO DE LA ROSA, ALEXANDRE; RODRIGO Y A., MARTIN</t>
  </si>
  <si>
    <t>ICARIA</t>
  </si>
  <si>
    <t>CASTIGAR Y ASISTIR. UNA HISTORIA DE LAS ESTRATEGIAS PENALES Y SOCIALES DEL SIGLO XX</t>
  </si>
  <si>
    <t>GARLAND, DAVID</t>
  </si>
  <si>
    <t>SIGLO XXI</t>
  </si>
  <si>
    <t>COMO PENSAR LA DESIGUALDAD DESDE LOS DERECHOS HUMANOS. NUEVOS ABORDAJES PARA LAS INJUSTICIAS SOCIALES Y ECONOMICAS DEL SIGLO XXL</t>
  </si>
  <si>
    <t>RODRÍGUEZ GARAVITO, CÉSAR</t>
  </si>
  <si>
    <t>CONTRA EL GOBIERNO DE LOS JUECES. VENTAJAS Y DESVENTAJAS DE TOMAR DECISIONES POR MAYORIA EN EL CONGRESO Y EN LOS TRIBUNALES</t>
  </si>
  <si>
    <t>WALDRON, JEREMY</t>
  </si>
  <si>
    <t>CONTROLAR EL DELITO CONTROLAR LA SOCIEDAD. TEORIAS Y DEBATES SOBRE LA CUESTION CRIMINAL DEL SIGLO XVIII A XXI</t>
  </si>
  <si>
    <t>MELOSSI, DARIO</t>
  </si>
  <si>
    <t>HACER JUSTICIA EN TIEMPOS DE TRANSICION. EL PAPEL DEL ACTIVISMO Y LAS INSTITUCIONES EN EL FORTALECIMIENTO DEMOCRATICO</t>
  </si>
  <si>
    <t>RODRIGUEZ GARAVITO, MORRIS</t>
  </si>
  <si>
    <t>RAZONES PARA LA ESPERANZA. LA LEGITIMIDAD Y EFECTIVIDAD DE LOS DERECHOS HUMANOS DE CARA AL FUTURO</t>
  </si>
  <si>
    <t>SIKKINK, KATHRYN</t>
  </si>
  <si>
    <t>ABDICACIÓN DEL DERECHO</t>
  </si>
  <si>
    <t>ADRIAN VERMEULE</t>
  </si>
  <si>
    <t>TIRANT LO BLANCH</t>
  </si>
  <si>
    <t>ANÁLISIS JURÍDICO DEL DELITO DE DELINCUENCIA ORGANIZADA</t>
  </si>
  <si>
    <t>EFRAÍN GARCÍA RAMÍREZ</t>
  </si>
  <si>
    <t>ANTOLOGÍA IBEROAMERICANA CON PROPIEDAD INTELECTUAL</t>
  </si>
  <si>
    <t>JAIME ALBERTO DÍAZ LIMÓN</t>
  </si>
  <si>
    <t>APRENDIZAJE Y DIDACTICA DEL DERECHO</t>
  </si>
  <si>
    <t>ERIC EDUARDO PALMA GONZÁLEZ MARÍA FRANCISCA ELGUETA</t>
  </si>
  <si>
    <t>ASESOR JURÍDICO Y SU INTERVENCIÓN EN EL SISTEMA PENAL MEXICANO</t>
  </si>
  <si>
    <t>CARLOS RODRÍGUEZ CAMPOS MARÍA CRISTINA CASTILLO ESPINOSA</t>
  </si>
  <si>
    <t>CIBERDERECHO. BASES ESTRUCTURALES, MODELOS DE REGULACIÓN E INSTITUCIONES DE GOBERNANZA DE INTERNET</t>
  </si>
  <si>
    <t>MOISÉS BARRIO ANDRÉS</t>
  </si>
  <si>
    <t>CIEN CASOS PARA EL ESTUDIO DEL DERECHO FAMILIAR</t>
  </si>
  <si>
    <t>MANUEL DÍAZ INFANTE DE LA MORA</t>
  </si>
  <si>
    <t>CINE Y DERECHO, DERECHO Y CINE. UNA APROXIMACIÓN TEÓRICO METODOLÓGICA</t>
  </si>
  <si>
    <t>ERIK ALEJANDRO HERNÁNDEZ ZÚÑIGA</t>
  </si>
  <si>
    <t>COMO APLICAR CORRECTAMENTE LA LEY DE ADQUISICIONES, ARRENDAMIENTOS Y SERVICIOS DEL SECTOR PÚBLICO Y SU REGLAMENTO</t>
  </si>
  <si>
    <t>FERNANDO GÓMEZ DE LARA</t>
  </si>
  <si>
    <t>COMPETENCIA JUDICIAL CONFLICTO DE LEYES COOPERACIÓN RECONOCIMIENTO EJECUCIÓN DE SENTENCIAS EN LA SUSTRACCIÓN INTERNACIONAL MENOR</t>
  </si>
  <si>
    <t>EILEEN MATUS CALLEROS</t>
  </si>
  <si>
    <t>COMPLIANCE</t>
  </si>
  <si>
    <t>LUIS DAVID COAÑA BE</t>
  </si>
  <si>
    <t>CONCEPTO FRAGMENTARIO DE PERSONA COMO FUNDAMENTO DEL DUALISMO PROCESAL LATENTE EN EL SISTEMA DE JUSTICIA PENAL MEXICANO</t>
  </si>
  <si>
    <t>FRANCISCO ROBERTO RAMÍREZ RAMÍREZ</t>
  </si>
  <si>
    <t>CONSTRUCCIÓN DEL DERECHO DE FAMILIA</t>
  </si>
  <si>
    <t>ANÍBAL GUZMÁN ÁVALOS</t>
  </si>
  <si>
    <t>CONTRATACIÓN ELECTRÓNICA: EL DERECHO DE DESISTIMIENTO COMO MECANISMO PROTECTOR DEL CONSUMIDOR</t>
  </si>
  <si>
    <t>HENRRY SOSA OLÁN</t>
  </si>
  <si>
    <t>CRIMEN DE AGRESIÓN EN DERECHO INTERNACIONAL CONTEMPORÁNEO</t>
  </si>
  <si>
    <t>LUIS ERNESTO OROZCO TORRES</t>
  </si>
  <si>
    <t>CULPABILIDAD E IMPUTACIÓN PENAL</t>
  </si>
  <si>
    <t>VV AA</t>
  </si>
  <si>
    <t>DERECHO A LA ASISTENCIA JURIDICA GRATUITA EN MÉXICO</t>
  </si>
  <si>
    <t>JOSÉ JAVIER ESTRADA CONTRERAS</t>
  </si>
  <si>
    <t>DERECHO ADMINISTRATIVO</t>
  </si>
  <si>
    <t>RICARDO RIVERO ORTEGA MARÍA GUADALUPE FERNÁNDEZ RUIZ</t>
  </si>
  <si>
    <t>DERECHO ADMINISTRATIVO LABORAL PRÁCTICA FORENSE</t>
  </si>
  <si>
    <t>FÉLIX G. CONTRERAS ARGUIRÓPULOS</t>
  </si>
  <si>
    <t>DERECHO AL SILENCIO Y RACIONALIDAD JURÍDICA</t>
  </si>
  <si>
    <t>GERMÁN SUCAR</t>
  </si>
  <si>
    <t>DERECHO DE LAS OBLIGACIONES</t>
  </si>
  <si>
    <t>ROBERTO SANROMÁN ARANDA</t>
  </si>
  <si>
    <t>DERECHO DE SEGUROS Y REASEGURO EN AMERICA LATINA</t>
  </si>
  <si>
    <t>JUAN PABLO SÁINZ MARTÍNEZ OSVALDO CONTRERAS BUZETA</t>
  </si>
  <si>
    <t>DERECHO DESDE UNA PERSPECTIVA DE GÉNERO</t>
  </si>
  <si>
    <t>CLAUDIA ELENA DE BUEN UNNA JOSÉ MARIO DE LA GARZA MARROQUÍN LETICIA ALEJANDRA DE NICOLÁS SALDAÑA …</t>
  </si>
  <si>
    <t>DERECHO EN MOVIMIENTO. ONCE ENSAYOS DE SOCIOLOGÍA JURÍDICA</t>
  </si>
  <si>
    <t>ANTONIO AZUELA</t>
  </si>
  <si>
    <t>DERECHO EN TIEMPOS DE ZUCKERBERG ESTUDIO JURÍDICO SOBRE LAS CONDICIONES, POLÍTICAS Y NORMAS DE FACEBOOK</t>
  </si>
  <si>
    <t>DERECHO HÍDRICO PROBLEMÁTICA JURÍDICA DEL SUMINISTRO, SANEAMIENTO Y CONTAMINACIÓN DEL AGUA DULCE EN EL MUNDO Y EN MÉXICO</t>
  </si>
  <si>
    <t>HÉCTOR HERRERA ORDÓÑEZ</t>
  </si>
  <si>
    <t>DERECHO MARÍTIMO INTERNACIONAL</t>
  </si>
  <si>
    <t>RAÚL CONTRERAS BUSTAMANTE CONTRALMIRANTE BENITO ARMANDO GALEANA ABARCA JESÚS DE LA FUENTE RODRÍGUEZ</t>
  </si>
  <si>
    <t>DERECHO PROCESAL CONSTITUCIONAL. ESTUDIOS SOBRE LA SUPREMA CORTE DE JUSTICIA DE LA NACIÓN</t>
  </si>
  <si>
    <t>CÉSAR ASTUDILLO</t>
  </si>
  <si>
    <t>DERECHO TRIBUTARIO Y DERECHOS HUMANOS</t>
  </si>
  <si>
    <t>CÉSAR ALEJANDRO RUIZ JIMÉNEZ</t>
  </si>
  <si>
    <t>DERECHO Y POLÍTICAS PÚBLICAS PARA LA PROTECCIÓN DE LA BIODIVERSIDAD</t>
  </si>
  <si>
    <t>TANIA GARCÍA LÓPEZ ANA CECILIA TRAVIESO BELLO</t>
  </si>
  <si>
    <t>DERECHO Y SOCIEDAD ESTUDIOS EN TORNO AL EJERCICIO DE LOS DERECHOS Y LA JUSTICIA</t>
  </si>
  <si>
    <t>RICARDO RODRÍGUEZ LUNA</t>
  </si>
  <si>
    <t>DERECHOS DE AUTOR Y SU DEBIDA REMUNERACIÓN EL CASO DE LA REFORMA DE TELECOMUNICACIONES</t>
  </si>
  <si>
    <t>STEPHANY BETZABET IBARRA PONZA</t>
  </si>
  <si>
    <t>DERECHOS DEL CONSUMIDOR EN LA MODERNIDAD</t>
  </si>
  <si>
    <t>XAVIER GINEBRA</t>
  </si>
  <si>
    <t>DERECHOS HUMANOS DE LAS MUJERES Y NIÑAS: ESTUDIOS DE IGUALDAD DE GÉNERO</t>
  </si>
  <si>
    <t>LAURA G. ZARAGOZA CONTRERAS</t>
  </si>
  <si>
    <t>DERECHOS HUMANOS DE LOS JOVENES</t>
  </si>
  <si>
    <t>MARIO CRUZ MARTÍNEZ</t>
  </si>
  <si>
    <t>DERECHOS HUMANOS Y CONSTITUCIÓN</t>
  </si>
  <si>
    <t>JAVIER DE LUCAS JOSÉ MANUEL RODRÍGUEZ URIBES</t>
  </si>
  <si>
    <t>DERECHOS HUMANOS Y SU INTERACCIÓN EN EL ESTADO CONSTITUCIONAL</t>
  </si>
  <si>
    <t>NANCY NELLY GONZÁLEZ SANMIGUEL LUIS GERARDO RODRÍGUEZ LOZANO</t>
  </si>
  <si>
    <t>DESARROLLO Y EVOLUCIÓN DE LA CREATIVIDAD</t>
  </si>
  <si>
    <t>JAVIER GONZÁLEZ GARCÍA</t>
  </si>
  <si>
    <t>DIVORCIO SIN CAUSA. UNA VISIÓN PRÁCTICA</t>
  </si>
  <si>
    <t>MIGUEL ANGEL LICEAGA</t>
  </si>
  <si>
    <t>ESQUEMAS DE MEDIACIÓN Y ARBITRAJE</t>
  </si>
  <si>
    <t>ARNULFO SÁNCHEZ GARCÍA</t>
  </si>
  <si>
    <t>ESTADO DE DERECHO. RULE OF LAW</t>
  </si>
  <si>
    <t>TOM BINGHAM</t>
  </si>
  <si>
    <t>ESTUDIOS JURIDICOS DE MANUEL BORJA MARTINEZ</t>
  </si>
  <si>
    <t>ÁNGEL GILBERTO ADAME LÓPEZ</t>
  </si>
  <si>
    <t>ÉTICA PROFESIONAL DEL ABOGADO MEXICANO</t>
  </si>
  <si>
    <t>ÁNGELA APARISI MIRALLES</t>
  </si>
  <si>
    <t>FAMILIA, DERECHOS HUMANOS Y DERECHO INTERNACIONAL PRIVADO</t>
  </si>
  <si>
    <t>EDUARDO PICAND</t>
  </si>
  <si>
    <t>GUIA PRACTICA DE DERECHO MÉDICO</t>
  </si>
  <si>
    <t>JUAN FRANCISCO VEGA RUIZ</t>
  </si>
  <si>
    <t>INTELIGENCIA ARTIFICIAL Y RIESGOS CIBERNÉTICOS. RESPONSABILIDADES Y ASEGURAMIENTO</t>
  </si>
  <si>
    <t>ESTHER MONTERROSSO CASADO</t>
  </si>
  <si>
    <t>INTERPRETACION DE LA LEY EN EL CONSTITUCIONALISMO MEXICANO</t>
  </si>
  <si>
    <t>CARLOS MANUEL LÓPEZ HERNÁNDEZ</t>
  </si>
  <si>
    <t>JUSTICIA ALTERNATIVA UNA MIRADA SOCIOLÓGICA A LA JUSTICIA RESTAURATIVA</t>
  </si>
  <si>
    <t>ANGÉLICA CUÉLLAR VÁZQUEZ</t>
  </si>
  <si>
    <t>JUSTICIA PENAL DEL CONTEXTO LOCAL AL GLOBAL: UNA MIRADA CRÍTICA</t>
  </si>
  <si>
    <t>SILVIA PATRICIA LÓPEZ GONZÁLEZ</t>
  </si>
  <si>
    <t>JUSTICIA RESTAURATIVA SU INJERENCIA EN EL PROCESO PENAL</t>
  </si>
  <si>
    <t>NIMROD MIHAEL CHAMPO SÁNCHEZ</t>
  </si>
  <si>
    <t>LECCIONES DE TEORÍA GENERAL DEL DERECHO</t>
  </si>
  <si>
    <t>N. M. KORKUNOV</t>
  </si>
  <si>
    <t>LEY DE EXTINCIÓN DE DOMINIO REFERENCIA A SUS ASPECTOS BÁSICOS</t>
  </si>
  <si>
    <t>ALBERTO ENRIQUE NAVA GARCÉS</t>
  </si>
  <si>
    <t>LEY DEL MERCADO DE VALORES TEMAS SELECTOS</t>
  </si>
  <si>
    <t>ROCÍO HAYDEE ROBLES PEIRO</t>
  </si>
  <si>
    <t>MANUAL DE DERECHO FAMILIAR</t>
  </si>
  <si>
    <t>MARÍA VIRGINIA AGUILAR</t>
  </si>
  <si>
    <t>MANUAL PARA EL ESTUDIO DE LOS CONTRATOS CIVILES</t>
  </si>
  <si>
    <t>ROGELIO HERNÁNDEZ PÉREZ</t>
  </si>
  <si>
    <t>MEDIACIÓN CIVIL Y COMERCIAL. REGULACIÓN INTERNACIONAL E IBEROAMERICANA.</t>
  </si>
  <si>
    <t>CARLOS ESPLUGUES MOTA</t>
  </si>
  <si>
    <t>MEDIACIÓN COMO MÉTODO DE SOLUCIÓN DE CONFLICTOS</t>
  </si>
  <si>
    <t>ALFONSO LIBRADO GARCÍA ORTEGA MARÍA EUGENIA PÉREZ SANTANA MARCO ANTONIO PÉREZ SANTANA</t>
  </si>
  <si>
    <t>MEDIACIÓN PARA LA PAZ SOCIAL</t>
  </si>
  <si>
    <t>EMILIA DE LOS ÁNGELES IGLESIAS ORTUÑO REYNA LIZETH VÁZQUEZ GUTIÉRREZ</t>
  </si>
  <si>
    <t>MEDIDAS CAUTELARES EL TOPE A LA PUERTA GIRATORIA</t>
  </si>
  <si>
    <t>ÁLVARO VIZCAÍNO ZAMORA</t>
  </si>
  <si>
    <t>MEDIOS Y MEDIACIÓN EN LA CULTURA DIGITAL</t>
  </si>
  <si>
    <t>JORGE ALBERTO HIDALGO TOLEDO</t>
  </si>
  <si>
    <t>NUEVO DERECHO PROCESAL MERCANTIL</t>
  </si>
  <si>
    <t>MARTÍN EDUARDO PÉREZ CÁZARES</t>
  </si>
  <si>
    <t>OTRA JUSTICIA INTERAMERICANA</t>
  </si>
  <si>
    <t>PAPEL DE LA RECLAMACIÓN DE DAÑOS Y PERJUICIOS EN EL DERECHO DE COMPETENCIA ECONÓMICA EN MÉXICO</t>
  </si>
  <si>
    <t>JESÚS EDUARDO AGUILAR CORTÉS</t>
  </si>
  <si>
    <t>MEDIACIÓN EN CONFLICTOS DE ARRENDAMIENTO Y SUS PRESUPUESTOS PROCESALES</t>
  </si>
  <si>
    <t>ERICK ALBERTO DURAND DE SANJUAN</t>
  </si>
  <si>
    <t>PENSAR LA LIBERTAD</t>
  </si>
  <si>
    <t>TOMÁS SALVADOR VIVES ANTÓN</t>
  </si>
  <si>
    <t>PERSPECTIVAS ETICAS</t>
  </si>
  <si>
    <t>ADRIANA MENASSÉ TEMPLE</t>
  </si>
  <si>
    <t>PODER CONSTITUYENTE EN LA ERA DE LA GLOBALIZACIÓN DE LOS DERECHOS HUMANOS</t>
  </si>
  <si>
    <t>JUAN CARLOS SÁNCHEZ LORA</t>
  </si>
  <si>
    <t>PRINCIPIOS GENERALES DEL ARBITRAJE</t>
  </si>
  <si>
    <t>JOSÉ CARLOS FERNÁNDEZ ROZAS SIXTO ALFONSO SÁNCHEZ LORENZO GONZALO STAMPA</t>
  </si>
  <si>
    <t>PROTECCIÓN A LOS DERECHOS DE MINORÍA EN LA SOCIEDAD ANÓNIMA ORDINARIA</t>
  </si>
  <si>
    <t>EDGAR DANIEL CASTILLO ORTEGA</t>
  </si>
  <si>
    <t>RECONSTRUCCIÓN DEL SISTEMA DE IMPARTICIÓN DE JUSTICIA ADMINISTRATIVA</t>
  </si>
  <si>
    <t>IRMA EVANGELINA OLIVA GARZA</t>
  </si>
  <si>
    <t>RENACIMIENTO DEL DERECHO DE DAÑOS EN MÉXICO UN ANÁLISIS COMPARATIVO</t>
  </si>
  <si>
    <t>EDGARDO MUÑOZ RODOLFO VÁZQUEZ CABELLO</t>
  </si>
  <si>
    <t>RESPONSABILIDAD PATRIMONIAL DEL ESTADO: ANÁLISIS DE CASOS PRÁCTICOS Y REFLEXIONES</t>
  </si>
  <si>
    <t>MAGDA. ZULEMA MOSRI GUTIÉRREZ</t>
  </si>
  <si>
    <t>RETOS CONTEMPORÁNEOS DEL ARBITRAJE INTERNACIONAL</t>
  </si>
  <si>
    <t>HÉCTOR FLORES SENTÍES</t>
  </si>
  <si>
    <t>RETOS QUE ENFRENTA LA ADMINISTRACIÓN PÚBLICA EN EL SISTEMA DE NACIONAL ANTICORRUPCIÓN</t>
  </si>
  <si>
    <t>ARELY GÓMEZ GONZÁLEZ</t>
  </si>
  <si>
    <t>SISTEMA DE JUSTICIA DE EJECUCIÓN PENAL</t>
  </si>
  <si>
    <t>MIGUEL SARRE GERARDO MANRIQUE</t>
  </si>
  <si>
    <t>SISTEMA NACIONAL ANTICORRUPCIÓN</t>
  </si>
  <si>
    <t>HERIBERTO BENITO LÓPEZ AGUILAR</t>
  </si>
  <si>
    <t>SOCIEDAD GLOBAL, CIBER (IN)SEGURIDAD Y TERRORISMO(S): RETOS Y ALTERNATIVAS</t>
  </si>
  <si>
    <t>VILLEGAS DELGADO, CESAR</t>
  </si>
  <si>
    <t>TEORÍAS CRÍTICAS Y DERECHO MEXICANO</t>
  </si>
  <si>
    <t>JAIME CÁRDENAS GRACIA</t>
  </si>
  <si>
    <t>USO LEGITIMO DE LA FUERZA</t>
  </si>
  <si>
    <t>BLANCA IVONNE OLVERA LEZAMA</t>
  </si>
  <si>
    <t>VALORES SUPERIORES E INTERPRETACIÓN CONSTITUCIONAL</t>
  </si>
  <si>
    <t>FRANCISCO JAVIER DÍAZ REVORIO</t>
  </si>
  <si>
    <t>CRIMINOLOGIA CRITICA Y VIOLENCIA DE GENERO / 2 ED.</t>
  </si>
  <si>
    <t>LARRAURI ELENA</t>
  </si>
  <si>
    <t>TROTTA</t>
  </si>
  <si>
    <t>DERECHO DE AMOR. CONTRATO DE DERECHO PÚBLICO, VIGILADO POR EL ESTADO, BASADO EN LA ESTABILIDAD SOCIAL, LA PROCREACIÓN Y LA EDUCACIÓN DE LOS HIJOS.</t>
  </si>
  <si>
    <t>RODOTA, STEFANO</t>
  </si>
  <si>
    <t>INTRODUCCION A LA CRIMINOLOGIA Y AL SISTEMA PENAL</t>
  </si>
  <si>
    <t>LARRAURI, ELENA</t>
  </si>
  <si>
    <t>MANIFIESTO POR LA IGUALDAD</t>
  </si>
  <si>
    <t>FERRAJOLI,LUIGI</t>
  </si>
  <si>
    <t>PROPIEDAD DIGITAL. LA CULTURA EN INTERNET COMO OBJETO DE CAMBIO</t>
  </si>
  <si>
    <t>RAMOS TOLEDANO, JOAN</t>
  </si>
  <si>
    <t>DERECHO AMBIENTAL Y GOBERNANZA: LA CONCERTACIÓN COMO ACTUACIÓN INFORMAL DE LA ADMINISTRACIÓN</t>
  </si>
  <si>
    <t>ERIKA CASTRO BUITRAGO</t>
  </si>
  <si>
    <t>U. DE MEDELLÍN</t>
  </si>
  <si>
    <t>PRUEBA: TEORÍA Y PRÁCTICA.</t>
  </si>
  <si>
    <t>MICHELE TARUFFO</t>
  </si>
  <si>
    <t>MENORES Y VIOLENCIA DE GÉNERO</t>
  </si>
  <si>
    <t>BELÉN CASADO CASADO</t>
  </si>
  <si>
    <t xml:space="preserve"> $                  548,10</t>
  </si>
  <si>
    <t>L1001299</t>
  </si>
  <si>
    <t>VÍCTIMA Y EL DERECHO A LA NO DISCRIMINACIÓN POR DIVERSIDAD AFECTIVO-SEXUAL</t>
  </si>
  <si>
    <t>JESÚS IGNACIO DELGADO ROJAS</t>
  </si>
  <si>
    <t xml:space="preserve"> $                  431,10</t>
  </si>
  <si>
    <t>RETOS Y PERSPECTIVAS DE LOS DERECHOS HUMANOS EN LA ACTUALIDAD</t>
  </si>
  <si>
    <t>$                  215,10</t>
  </si>
  <si>
    <t>SOBRE POBREZA Y DERECHO</t>
  </si>
  <si>
    <t>PEDRO TALAVERA FERNÁNDEZ ET AL.</t>
  </si>
  <si>
    <t>$                  395,10</t>
  </si>
  <si>
    <t>DERECHOS HUMANOS Y MIGRACIONES. UNA MIRADA INTERDISCIPLINARIA</t>
  </si>
  <si>
    <t>ÁLVAREZ CUARTERO, IZASKUN ET AL.</t>
  </si>
  <si>
    <t xml:space="preserve"> $                 521,10</t>
  </si>
  <si>
    <t>INTRODUCCIÓN A LOS DERECHOS HUMANOS</t>
  </si>
  <si>
    <t>FABIÁN SALVIOLI</t>
  </si>
  <si>
    <t xml:space="preserve"> $                 584,10</t>
  </si>
  <si>
    <t>ESTUDIOS INTERDISCIPLINARES DE GÉNERO</t>
  </si>
  <si>
    <t>MUÑOZ RODRÍGUEZ, JOSÉ MANUEL ET AL.</t>
  </si>
  <si>
    <t xml:space="preserve"> $                 656,10</t>
  </si>
  <si>
    <t>HACIA UN MODELO DE SEXO-GÉNERO DE IGUALDAD EN LA DIFERENCIA</t>
  </si>
  <si>
    <t>CID, TERESA ET AL.</t>
  </si>
  <si>
    <t xml:space="preserve"> $                863,10</t>
  </si>
  <si>
    <t>MIGRACIÓN Y DERECHOS HUMANOS</t>
  </si>
  <si>
    <t>ALICIA CHICHARRO LÁZARO ET AL.</t>
  </si>
  <si>
    <t xml:space="preserve"> $                431,10 </t>
  </si>
  <si>
    <t>CONVENCIÓN AMERICANA DE DERECHOS HUMANOS CON JURISPRUDENCIA 2A EDICIÓN</t>
  </si>
  <si>
    <t>MIGUEL CARBONELL Y EDGAR S. CABALLERO GONZÁLEZ</t>
  </si>
  <si>
    <t xml:space="preserve"> $                224,10</t>
  </si>
  <si>
    <t>LA CORTE INTERAMERICANA DE DERECHOS HUMANOS</t>
  </si>
  <si>
    <t>FRANCISCO JAVIER MATIA PORTILLA Y PAULA ROBLEDO SILVA</t>
  </si>
  <si>
    <t xml:space="preserve"> $                584,10</t>
  </si>
  <si>
    <t>CONTRUYENDO LOS DERECHOS HUMANOS EN ESTRASBURGO</t>
  </si>
  <si>
    <t>MONTOBBIO DE BALANZÓ, MANUEL ET AL.</t>
  </si>
  <si>
    <t xml:space="preserve"> $             1.304,10</t>
  </si>
  <si>
    <t>LA EDUCACIÓN EN DERECHOS HUMANOS EN CONTEXTOS CULTURALES Y
 GEOPOLÍTICOS DIVERSOS</t>
  </si>
  <si>
    <t>ANA MARÍA VEGA GUTIERREZ ET AL.</t>
  </si>
  <si>
    <t xml:space="preserve"> $              1.079,10</t>
  </si>
  <si>
    <t>LAS MANADAS' Y SU INCIDENCIA EN LA FUTURA REFORMA DE LOS DELITOS DE AGRESIONES Y ABUSOS SEXUALES</t>
  </si>
  <si>
    <t>ANTONIA MONGE FERNÁNDEZ</t>
  </si>
  <si>
    <t xml:space="preserve"> $                 647,10</t>
  </si>
  <si>
    <t>GOBIERNO ABIERTO Y DERECHOS HUMANOS</t>
  </si>
  <si>
    <t>LUIS EFRÉN RÍOS VEGA ET AL.</t>
  </si>
  <si>
    <t xml:space="preserve"> $                359,10</t>
  </si>
  <si>
    <t>DISCAPACIDAD Y EMPRENDIMIENTO</t>
  </si>
  <si>
    <t>AVILÉS HERNÁNDEZ, MANUELA ET AL.</t>
  </si>
  <si>
    <t xml:space="preserve"> $                287,10</t>
  </si>
  <si>
    <t>EL HABEAS INFANTEM PROCEDIMIENTOS DE RESTITUCIÓN DE MENORES DE
 EDAD A SU LUGAR DE RESIDENCIA HABITUAL</t>
  </si>
  <si>
    <t>JORGE RIVERO EVIA Y HELENA RIVERO EVIA</t>
  </si>
  <si>
    <t xml:space="preserve"> $                269,10</t>
  </si>
  <si>
    <t>CONSTRUCCIÓN JURISPRUDENCIAL DEL DERECHO INTERNACIONAL HUMANIZADO</t>
  </si>
  <si>
    <t>ANTÔNIO AUGUSTO CANÇADO TRINDADE</t>
  </si>
  <si>
    <t xml:space="preserve"> $                899,10</t>
  </si>
  <si>
    <t>CIUDADANÍA, INTERCULTURALIDAD Y REDES SOCIALES</t>
  </si>
  <si>
    <t>JORGE SÁNCHEZ MORALES ET AL.</t>
  </si>
  <si>
    <t xml:space="preserve"> $                386,10</t>
  </si>
  <si>
    <t>LA DESAPARICIÓN FORZADA EN MÉXICO</t>
  </si>
  <si>
    <t>PATRICIA ORDÓÑEZ LEÓN</t>
  </si>
  <si>
    <t xml:space="preserve"> $                332,10</t>
  </si>
  <si>
    <t>LA GUARDIA NACIONAL MANUAL DE DERECHOS HUMANOS</t>
  </si>
  <si>
    <t>BERNARDINO ESPARZA MARTÍNEZ</t>
  </si>
  <si>
    <t xml:space="preserve"> $                233,10</t>
  </si>
  <si>
    <t>RÉGIMEN JURÍDICO DE LA EUTANASIA PANORAMA INTERNACIONAL</t>
  </si>
  <si>
    <t>DIEGO VALADÉS ET AL.</t>
  </si>
  <si>
    <t>DESAFÍOS FEMINISTAS</t>
  </si>
  <si>
    <t>ASUNCIÓN BERNÁRDEZ RODAL ET AL.</t>
  </si>
  <si>
    <t xml:space="preserve"> $                413,10</t>
  </si>
  <si>
    <t>DERECHOS HUMANOS Y AMPARO PENAL UNA PROPUESTA PARA DEMOCRATIZAR LA JUSTICIA PENAL MEXICANA</t>
  </si>
  <si>
    <t xml:space="preserve"> $             1.079,10</t>
  </si>
  <si>
    <t>DERECHOS HUMANOS AGENDA PENDIENTE POR LA LIBERTAD</t>
  </si>
  <si>
    <t>TADEO EDUARDO HÜBBE CONTRERAS Y SALVADOR CARRILLO GARCÍA</t>
  </si>
  <si>
    <t>NARRACIONES DESDE EL ARCOÍRIS. UNA APROXIMACIÓN A LA SITUACIÓN DE LA COMUNIDAD LGBTI</t>
  </si>
  <si>
    <t>JOSÉ CARLOS VÁZQUEZ PARRA</t>
  </si>
  <si>
    <t xml:space="preserve"> $                 269,10</t>
  </si>
  <si>
    <t>LOS DERECHOS FUNDAMENTALES FRENTE A LA LIBERTAD RELIGIOSA</t>
  </si>
  <si>
    <t>PABLO JOSÉ PEDRAZZI COSIO</t>
  </si>
  <si>
    <t xml:space="preserve"> $                 233,10</t>
  </si>
  <si>
    <t>DERECHOS HUMANOS, ESTADO CONSTITUCIONAL Y DEMOCRACIA LOS DESAFÍOS DE UN MUNDO GLOBAL</t>
  </si>
  <si>
    <t>JORGE OLVERA GARCÍA</t>
  </si>
  <si>
    <t xml:space="preserve"> $                 359,10</t>
  </si>
  <si>
    <t>LAS POLÍTICAS PÚBLICAS Y LOS DERECHOS HUMANOS, UNA RELACIÓN INDISOLUBLE</t>
  </si>
  <si>
    <t>MARÍA DEL CARMEN GALVÁN TELLO Y JUAN CARLOS CENTENO MALDONADO</t>
  </si>
  <si>
    <t xml:space="preserve"> $                 242,10</t>
  </si>
  <si>
    <t>SEGURIDAD PÚBLICA Y PRIVADA EN EL MARCO DE LOS DERECHOS HUMANOS</t>
  </si>
  <si>
    <t>CARLA MONROY OJEDA ET AL.</t>
  </si>
  <si>
    <t xml:space="preserve"> $                251,10</t>
  </si>
  <si>
    <t>JUSTICIA Y DERECHOS HUMANOS</t>
  </si>
  <si>
    <t>LUIS FERNANDO ZEPEDA GARCÍA ET AL.</t>
  </si>
  <si>
    <t>LA TUTELA DE LOS DERECHOS POLÍTICO-ELECTORALES DE LOS PUEBLOS Y COMUNIDADES INDÍGENAS EN AMÉRICA LATINA</t>
  </si>
  <si>
    <t>GEMA N. MORALES MARTÍNEZ Y IRMA RAMÍREZ CRUZ</t>
  </si>
  <si>
    <t xml:space="preserve"> $                260,10</t>
  </si>
  <si>
    <t>LA BRÚJULA ROTA DE LA MASCULINIDAD</t>
  </si>
  <si>
    <t>JOAN SANFÉLIX ALBELDA</t>
  </si>
  <si>
    <t xml:space="preserve"> $                395,10</t>
  </si>
  <si>
    <t>LOS DERECHOS HUMANOS Y LOS NUEVOS ESQUEMAS DE JUSTICIA</t>
  </si>
  <si>
    <t>EDUARDO BARAJAS LANGUREN Y JOSÉ DE JESÚS QUINTANA CONTRERAS</t>
  </si>
  <si>
    <t xml:space="preserve"> $                 135,00</t>
  </si>
  <si>
    <t>PANDEMIA. DERECHOS HUMANOS, SISTEMA PENAL Y CONTROL SOCIAL (EN TIEMPOS DE CORONAVIRUS)</t>
  </si>
  <si>
    <t>IÑAKI RIVERA BEIRAS</t>
  </si>
  <si>
    <t xml:space="preserve"> $                 494,10</t>
  </si>
  <si>
    <t>HACIA UN NUEVO PARADIGMA DE LA LEGALIDAD INTERNACIONAL PARA LA PROTECCIÓN DE LOS DDHH</t>
  </si>
  <si>
    <t>MARIO SERRANO ZAMORA</t>
  </si>
  <si>
    <t xml:space="preserve"> $                 548,10</t>
  </si>
  <si>
    <t>EL COMBATE A LA POBREZA: ENTRE LOS DERECHOS Y LOS LÍMITES PRESUPUESTALES</t>
  </si>
  <si>
    <t>JORGE MANUEL AGUIRRE HERNÁNDEZ</t>
  </si>
  <si>
    <t xml:space="preserve"> $                 386,10</t>
  </si>
  <si>
    <t>CONVENCIÓN AMERICANA SOBRE DERECHOS HUMANOS</t>
  </si>
  <si>
    <t>MARIE CHRISTINE FUCHS ET AL.</t>
  </si>
  <si>
    <t xml:space="preserve"> $                 899,10</t>
  </si>
  <si>
    <t>EL DERECHO HUMANO AL MEDIO AMBIENTE Y AL DESARROLLO SUSTENTABLE: UN ENFOQUE OPERATIVO</t>
  </si>
  <si>
    <t>RODRIGO LÓPEZ GONZÁLEZ</t>
  </si>
  <si>
    <t xml:space="preserve"> $                 179,10</t>
  </si>
  <si>
    <t>CONTRIBUCIONES PARA UNA TEORÍA DE LOS DERECHOS HUMANOS</t>
  </si>
  <si>
    <t>JUAN MANUEL ROMERO MARTÍNEZ</t>
  </si>
  <si>
    <t>VIOLENCIA FEMINICIDA Y FEMINICIDIOS EN MÉXICO Y BRASIL</t>
  </si>
  <si>
    <t>RICARDO RODRÍGUEZ LUNA ET AL.</t>
  </si>
  <si>
    <t xml:space="preserve"> $                 287,10</t>
  </si>
  <si>
    <t>EDUCACIÓN JURÍDICA Y DERECHOS HUMANOS LA ENSEÑANZA DEL DERECHO EN EL SIGLO XXI</t>
  </si>
  <si>
    <t>LUIS EFRÉN RÍOS VEGA Y IRENE SPIGNO</t>
  </si>
  <si>
    <t>EL PRINCIPIO DE VINCULACIÓN AL GASTO PÚBLICO A LA LUZ DE LOS DERECHOS HUMANOS</t>
  </si>
  <si>
    <t>JUAN CARLOS DE OBESO ORENDAIN</t>
  </si>
  <si>
    <t xml:space="preserve"> $                 224,10 </t>
  </si>
  <si>
    <t>NARRATIVAS JURÍDICAS EXPERIENCIAS Y SIGNIFICADOS DELA VIOLENCIA FAMILIAR ENTRE EL DISCURSO DE LA LEY</t>
  </si>
  <si>
    <t>YOLANDA CASTAÑEDA ALTAMIRANO</t>
  </si>
  <si>
    <t xml:space="preserve"> $                 296,10</t>
  </si>
  <si>
    <t>MARÍA VIRGINIA AGUILAR ET AL.</t>
  </si>
  <si>
    <t>LOS PUEBLOS ORIGINARIOS EN LATINOAMÉRICA Y EL DERECHO HUMANO A LA PROPIEDAD</t>
  </si>
  <si>
    <t>ROXANA PAOLA MIRANDA TORRES</t>
  </si>
  <si>
    <t xml:space="preserve"> $                 251,10</t>
  </si>
  <si>
    <t>NO BASTAN. LOS DERECHOS HUMANOS EN UN MUNDO DESIGUAL</t>
  </si>
  <si>
    <t>SAMUEL MOYN</t>
  </si>
  <si>
    <t xml:space="preserve"> $                 566,10</t>
  </si>
  <si>
    <t>EL BLOQUE DE CONSTITUCIONALIDAD EN MÉXICO HACIA SU INTEGRACIÓN Y APLICACIÓN</t>
  </si>
  <si>
    <t>ADÁN MALDONADO SÁNCHEZ</t>
  </si>
  <si>
    <t xml:space="preserve"> $                 809,10</t>
  </si>
  <si>
    <t>EL INTERÉS SUPERIOR DEL MENOR EN EL DERECHO PROCESAL MEXICANO</t>
  </si>
  <si>
    <t>ROLANDO CASTILLO SANTIAGO Y ENMA ESTELA HERNÁNDEZ DOMÍNGUEZ</t>
  </si>
  <si>
    <t xml:space="preserve"> $                 314,10</t>
  </si>
  <si>
    <t>DERECHOS HUMANOS EN MÉXICO PROTECCIÓN MULTINIVEL, RECEPCIÓN DE FUENTES INTERNACIONALES Y GOBERNANZA</t>
  </si>
  <si>
    <t>JOSÉ MANUEL LÓPEZ LIBREROS</t>
  </si>
  <si>
    <t xml:space="preserve"> $                 152,10 </t>
  </si>
  <si>
    <t>DIGNIDAD Y DISCAPACIDAD UNA PERSPECTIVA DESDE LOS DERECHOS HUMANOS</t>
  </si>
  <si>
    <t>ENRIQUE BELDA</t>
  </si>
  <si>
    <t>EL DESPLAZAMIENTO INTERNO FORZADO EN MÉXICO: RESPUESTAS DEL ESTADO Y LITIGIO ESTRATÉGICO</t>
  </si>
  <si>
    <t>MARIANA PEGUERO MORENO Y LAURA RUBIO DÍAZ LEAL</t>
  </si>
  <si>
    <t xml:space="preserve"> $                 215,10 </t>
  </si>
  <si>
    <t>EMBRIÓN HUMANO UNA DEFENSA DESDE LA ANTROPOLOGÍA, LA BIOÉTICA, LA BIOLOGÍA DEL DESARROLLO Y LOS DDHH</t>
  </si>
  <si>
    <t>MANUEL RAMOS KURI ET AL.</t>
  </si>
  <si>
    <t xml:space="preserve"> $                 602,10</t>
  </si>
  <si>
    <t>FUNDAMENTOS DEL DERECHO SANCIONADOR TRIBUTARIO</t>
  </si>
  <si>
    <t>ANTONIO SÁNCHEZ GERVILLA</t>
  </si>
  <si>
    <t xml:space="preserve"> $                 980,10</t>
  </si>
  <si>
    <t>L1001301</t>
  </si>
  <si>
    <t>DERECHO AL OLVIDO Y BIG DATA: DOS REALIDADES CONVERGENTES</t>
  </si>
  <si>
    <t>MARINA SANCHO LÓPEZ</t>
  </si>
  <si>
    <t xml:space="preserve"> $              1.260,00</t>
  </si>
  <si>
    <t>EL ENCAJE CONSTITUCIONAL DEL DERECHO AL OLVIDO EN EL ORDENAMIENTO JURÃ-DICO ESTADOUNIDENSE</t>
  </si>
  <si>
    <t>MÓNICA MARTÍNEZ LÓPEZ SÁEZ</t>
  </si>
  <si>
    <t xml:space="preserve"> $                 675,00</t>
  </si>
  <si>
    <t xml:space="preserve"> $                 395,10</t>
  </si>
  <si>
    <t>LA CONTRACCIÓN DEL DERECHO PROCESAL PENAL</t>
  </si>
  <si>
    <t>JUAN LUIS GÓMEZ COLOMER</t>
  </si>
  <si>
    <t>REFLEXIONES EN TORNO AL DERECHO Y EL ESTADO EN TIEMPOS DE UNA GLOBALIZACIÓN CONFUSA</t>
  </si>
  <si>
    <t>MARÍA JOSÉ GONZÁLEZ ORDOVÁS</t>
  </si>
  <si>
    <t xml:space="preserve"> $                548,10</t>
  </si>
  <si>
    <t>LA RESPONSABILIDAD PENAL DE LOS MENORES</t>
  </si>
  <si>
    <t>SERGI CARDENAL MONTRAVETA</t>
  </si>
  <si>
    <t xml:space="preserve"> $                854,10</t>
  </si>
  <si>
    <t>ARGUMENTACIÓN Y CONSTITUCIONALISMO</t>
  </si>
  <si>
    <t>FRANCISCO JAVIER ANSUÁTEGUI ROIG ET AL.</t>
  </si>
  <si>
    <t xml:space="preserve"> $                503,10</t>
  </si>
  <si>
    <t>ESTUDIO JURÍDICO DE LOS ELEMENTOS CONCEPTUALES DEL DERECHO TRIBUTARIO</t>
  </si>
  <si>
    <t>JESÚS JAVIER HERRERA GÓMEZ</t>
  </si>
  <si>
    <t>ELEMENTOS DE DERECHO PENAL PARTE ESPECIAL I. DELITOS CONTRA LAS PERSONAS</t>
  </si>
  <si>
    <t>MANUEL QUINTANAR DÍEZ Y CARLOS ZABALA LÓPEZ GÓMEZ</t>
  </si>
  <si>
    <t>LA AFECTACIÓN DE BIENES EN EL ÁMBITO DEL DERECHO DE LA PERSONA, LA FAMILIA Y LA SUCESIÓN</t>
  </si>
  <si>
    <t>SONIA MARTÍN SANTISTEBAN</t>
  </si>
  <si>
    <t xml:space="preserve"> $                566,10</t>
  </si>
  <si>
    <t>EFECTOS AD EXTRA DEL DERECHO A LA PRESUNCIÓN DE INOCENCIA</t>
  </si>
  <si>
    <t>MONTSERRAT DE HOYOS SANCHO</t>
  </si>
  <si>
    <t>LA PRUEBA ILÍCITA EN EL PROCESO CIVIL</t>
  </si>
  <si>
    <t>CHRISTA M. MADRID BOQUÍN</t>
  </si>
  <si>
    <t>CASOS PRÁCTICOS DE ÉTICA DE PROFESIONALES DEL DERECHO EN MÉXICO</t>
  </si>
  <si>
    <t>YURIXHI GALLARDO ET AL.</t>
  </si>
  <si>
    <t xml:space="preserve"> $                179,10</t>
  </si>
  <si>
    <t>ESTADO DE MÉXICO A LA LUZ DE LOS PROCESOS ELECTORALES DE 2017 Y 2018: UNA MIRADA COMPARTIDA, EL</t>
  </si>
  <si>
    <t>MIGUEL ÁNGEL GARCÍA HERNÁNDEZ</t>
  </si>
  <si>
    <t>EL DERECHO PENAL EUROPEO EN LA LEGISLACIÓN ESPAÑOLA</t>
  </si>
  <si>
    <t>PEDRO ÁNGEL RUBIO LARA</t>
  </si>
  <si>
    <t xml:space="preserve"> $                647,10</t>
  </si>
  <si>
    <t>DERECHO PENAL ECONÓMICO Y DE EMPRESA. PARTE GENERAL Y PARTE ESPECIAL. DOCTRINA Y JURISPRUDENCIA CON CASOS SOLUCIONADOS. TOMO 2</t>
  </si>
  <si>
    <t>MIRENTXU CORCOY BIDASOLO ET AL.</t>
  </si>
  <si>
    <t xml:space="preserve"> $            1.349,10</t>
  </si>
  <si>
    <t>LA PRACTICIDAD DE LOS PRINCIPIOS GENERALES DEL DERECHO</t>
  </si>
  <si>
    <t>SANTIAGO CARRETERO SÁNCHEZ</t>
  </si>
  <si>
    <t xml:space="preserve"> $               674,10</t>
  </si>
  <si>
    <t>MANUAL DE DERECHO CONSTITUCIONAL</t>
  </si>
  <si>
    <t xml:space="preserve"> $               764,10</t>
  </si>
  <si>
    <t>EL ESTADO PROCESAL DEL DERECHO</t>
  </si>
  <si>
    <t xml:space="preserve"> $               305,10</t>
  </si>
  <si>
    <t>DERECHO PENAL ESPAÑOL PARTE GENERAL 5A EDICIÓN 2020</t>
  </si>
  <si>
    <t>JOSÉ LUIS DÍEZ RIPOLLÉS</t>
  </si>
  <si>
    <t xml:space="preserve"> $            1.124,10</t>
  </si>
  <si>
    <t>CASOS DE MEDIACIÓN: PRÁCTICA Y COMENTARIOS</t>
  </si>
  <si>
    <t>CARLOS PORCEL SASTRÍAS</t>
  </si>
  <si>
    <t xml:space="preserve"> $               332,10</t>
  </si>
  <si>
    <t>INTRODUCCIÓN AL DERECHO PENAL. PARTE GENERAL</t>
  </si>
  <si>
    <t>ENRIQUE ORTS BERENGUER Y JOSÉ LUIS GONZÁLEZ CUSSAC</t>
  </si>
  <si>
    <t>DERECHO PROCESAL FISCAL</t>
  </si>
  <si>
    <t>JUAN ANTONIO AGUILAR CERVANTES</t>
  </si>
  <si>
    <t xml:space="preserve"> $               359,10</t>
  </si>
  <si>
    <t>ELECTORES 2.0 Y PARTIDOS VIEJOS. LAS ELECCIONES MEXICANAS DE 2018</t>
  </si>
  <si>
    <t>MARTHA GLORIA MORALES Y LUIS ALBERTO FERNÁNDEZ</t>
  </si>
  <si>
    <t xml:space="preserve"> $               629,10</t>
  </si>
  <si>
    <t>DERECHO CIVIL IV. DERECHO DE FAMILIA 3A EDICIÓN 2020</t>
  </si>
  <si>
    <t>JOSÉ RAMÓN DE VERDA Y BEAMONTE</t>
  </si>
  <si>
    <t>DERECHO PROCESAL PENAL 2A EDICIÓN 2020 DERECHO PROCESAL PENAL 2A EDICIÓN 2020</t>
  </si>
  <si>
    <t>JOSÉ MARÍA ASENCIO MELLADO ET AL.</t>
  </si>
  <si>
    <t xml:space="preserve"> $               899,10</t>
  </si>
  <si>
    <t>UN NUEVO SISTEMA DE JUSTICIA PENAL</t>
  </si>
  <si>
    <t>LUIS DE LA BARREDA ET AL.</t>
  </si>
  <si>
    <t xml:space="preserve"> $               251,10</t>
  </si>
  <si>
    <t>DERECHO CONSTITUCIONAL PENAL MEXICANO</t>
  </si>
  <si>
    <t>PABLO HERNÁNDEZ ROMO VALENCIA</t>
  </si>
  <si>
    <t>EL ESTADO CONSTITUCIONAL</t>
  </si>
  <si>
    <t>REMEDIO SÁNCHEZ FERRIZ Y GÖRAN ROLLNERT LIERN</t>
  </si>
  <si>
    <t>MEDIOS Y ELECCIONES. UNA EVALUACIÓN INTEGRAL DEL MODELO DE COMUNICACIÓN</t>
  </si>
  <si>
    <t>MARTÍN ECHEVERRÍA</t>
  </si>
  <si>
    <t xml:space="preserve"> $               323,10</t>
  </si>
  <si>
    <t>DERECHOS HUMANOS Y AMPARO PENAL</t>
  </si>
  <si>
    <t xml:space="preserve"> $            1.079,10</t>
  </si>
  <si>
    <t>CURSO DE DERECHO CIVIL III 9A EDICIÓN 2020</t>
  </si>
  <si>
    <t>FRANCISCO JAVIER SÁNCHEZ CALERO</t>
  </si>
  <si>
    <t xml:space="preserve"> $            1.016,10</t>
  </si>
  <si>
    <t>CURSO DE DERECHO CIVIL II 10A EDICIÓN 2020</t>
  </si>
  <si>
    <t>EL DERECHO INTERNACIONAL PÚBLICO EXPLICADO</t>
  </si>
  <si>
    <t>MARÍA ISABEL TORRES CAZORLA</t>
  </si>
  <si>
    <t>DERECHO PROCESAL PENAL</t>
  </si>
  <si>
    <t>AGUSTÍN JESÚS PÉREZ CRUZ MARTÍN ET AL.</t>
  </si>
  <si>
    <t xml:space="preserve"> $            1.574,10</t>
  </si>
  <si>
    <t>LECCIONES DE DERECHO CONSTITUCIONAL 7A EDICIÓN 2020</t>
  </si>
  <si>
    <t>Mª ISABEL ÁLVAREZ VÉLEZ ET AL.</t>
  </si>
  <si>
    <t>EN TELA DE JUICIO. JUSTICIA PENAL, HOMICIDIOS CÉLEBRES Y OPINIÓN PÚBLICA (MÉXICO,</t>
  </si>
  <si>
    <t>ELISA SPECKMAN GUERRA</t>
  </si>
  <si>
    <t xml:space="preserve"> $               683,10</t>
  </si>
  <si>
    <t>DERECHO PROCESAL CIVIL. PARTE ESPECIAL</t>
  </si>
  <si>
    <t>VICENTE GIMENO SENDRA ET AL.</t>
  </si>
  <si>
    <t xml:space="preserve"> $           1.349,10</t>
  </si>
  <si>
    <t>TEORÍA Y PRÁCTICA DE LOS DELITOS ELECTORALES</t>
  </si>
  <si>
    <t>VÍCTOR SANTIAGO SERRANO CONTRERAS</t>
  </si>
  <si>
    <t xml:space="preserve"> $              233,10</t>
  </si>
  <si>
    <t>MEDIACIÓN COMO VÍA AL BIENESTAR Y A LA FELICIDAD, LA</t>
  </si>
  <si>
    <t>FRANCISCO JAVIER GORJÓN GÓMEZ</t>
  </si>
  <si>
    <t xml:space="preserve"> $              314,10</t>
  </si>
  <si>
    <t>MANUAL DE CASOS PRÁCTICOS DE DERECHO CIVIL</t>
  </si>
  <si>
    <t>RUPERTO PINOCHET OLAVE ET AL.</t>
  </si>
  <si>
    <t xml:space="preserve"> $              656,10</t>
  </si>
  <si>
    <t>METODOLOGÍA JURÍDICA</t>
  </si>
  <si>
    <t>HÉCTOR ROSALES ZARCO ET AL.</t>
  </si>
  <si>
    <t xml:space="preserve"> $              386,10</t>
  </si>
  <si>
    <t>MANUAL MÍNIMO DE TEORÍA DEL DERECHO</t>
  </si>
  <si>
    <t>ADRIÁN RENTERÍA DÍAZ</t>
  </si>
  <si>
    <t xml:space="preserve"> $               269,10</t>
  </si>
  <si>
    <t>DERECHO PROCESAL ELECTORAL COMPARADO EN MÉXICO</t>
  </si>
  <si>
    <t>FELIPE ALFREDO FUENTES BARRERA ET AL.</t>
  </si>
  <si>
    <t xml:space="preserve"> $               449,10</t>
  </si>
  <si>
    <t>APUNTES DE LITIGACIÓN PENAL</t>
  </si>
  <si>
    <t>GERARDO ARMANDO UROSA RAMÍREZ</t>
  </si>
  <si>
    <t xml:space="preserve"> $              269,10</t>
  </si>
  <si>
    <t>TUTELA DE LOS DERECHOS POLÍTICO-ELECTORALES DE LOS PUEBLOS Y COMUNIDADES</t>
  </si>
  <si>
    <t>GEMA N. MORALES MARTÍNEZ E IRMA RAMÍREZ CRUZ</t>
  </si>
  <si>
    <t xml:space="preserve"> $              260,10</t>
  </si>
  <si>
    <t>ESTUDIOS DE DERECHO DE SOCIEDADES</t>
  </si>
  <si>
    <t>JOSÉ MIGUEL EMBID IRUJO ET AL.</t>
  </si>
  <si>
    <t xml:space="preserve"> $            1.466,10</t>
  </si>
  <si>
    <t>EPISTEMOLOGÍA JURÍDICA</t>
  </si>
  <si>
    <t>JOSÉ ISIDRO SAUCEDO GONZÁLEZ ET AL.</t>
  </si>
  <si>
    <t xml:space="preserve"> $               296,10</t>
  </si>
  <si>
    <t>MEDIACIÓN COMUNITARIA</t>
  </si>
  <si>
    <t>BRENDA JUDITH SAUCEDA VILLEDA Y GABRIEL DE JESÚS GORJÓN GÓMEZ</t>
  </si>
  <si>
    <t xml:space="preserve"> $              180,00</t>
  </si>
  <si>
    <t>HISTORIA DEL DERECHO ¿PARA QUÉ?</t>
  </si>
  <si>
    <t>PABLO MIJANGOS ET AL.</t>
  </si>
  <si>
    <t xml:space="preserve"> $              476,10</t>
  </si>
  <si>
    <t>EL CONSENTIMIENTO EN EL DERECHO PENAL. ANÁLISIS DOGMÁTICO</t>
  </si>
  <si>
    <t>ROMY CHANG KCOMT</t>
  </si>
  <si>
    <t xml:space="preserve"> $               746,10</t>
  </si>
  <si>
    <t>MANUAL DE DERECHO POLÍTICO INSTITUCIONES POLÍTICAS TOMO I</t>
  </si>
  <si>
    <t>MARIO VERDUGO MARINKOVIC Y ANA MARÍA GARCÍA BARZELATTO</t>
  </si>
  <si>
    <t xml:space="preserve"> $               791,10</t>
  </si>
  <si>
    <t>DEMOCRACIA LOCAL Y FEDERALISMO: EXPERIENCIAS EXITOSAS DE LOS 32 INSTITUTOS</t>
  </si>
  <si>
    <t>GERARDO ROMERO ALTAMIRANO ET AL.</t>
  </si>
  <si>
    <t xml:space="preserve"> $               386,10</t>
  </si>
  <si>
    <t>CÓDIGO PENAL. CÓDIGO NACIONAL DE PROCEDIMIENTOS PENALES. LEGISLACIÓN</t>
  </si>
  <si>
    <t>MIGUEL CARBONELL</t>
  </si>
  <si>
    <t xml:space="preserve"> $                 89,10</t>
  </si>
  <si>
    <t>DERECHO PENAL Y GARANTÍAS CONSTITUCIONALES. UNA PERSPECTIVA IBEROAMERICANA</t>
  </si>
  <si>
    <t>BAILONE, MATIAS</t>
  </si>
  <si>
    <t>CONSTITUCIÓN, POLÍTICA Y ADMINISTRACIÓN: REPENSANDO LA CONSTITUCIÓN + CUATRO DÉCADAS DESPUÉS</t>
  </si>
  <si>
    <t>JOAQUÍN MARTÍN CUBAS ET AL.</t>
  </si>
  <si>
    <t>CONSTITUCIONALISMO SOCIAL MEXICANO VOL.I UNA VISIÓN A LA HISTORIA.EL</t>
  </si>
  <si>
    <t>SANCHEZ ANDRES, AGUSTIN</t>
  </si>
  <si>
    <t xml:space="preserve"> $              287,10</t>
  </si>
  <si>
    <t>LA TUTELA DE LOS DERECHOS E INTERESES COLECTIVOS EN LA JUSTICIA DEL SIGLO XXI</t>
  </si>
  <si>
    <t>GONZÁLEZ PONS, ELISABET ET AL.</t>
  </si>
  <si>
    <t>TOMO LI ESQUEMAS DE DERECHO CIVIL II-1</t>
  </si>
  <si>
    <t>ANA CAÑIZARES LASO ET AL.</t>
  </si>
  <si>
    <t>DERECHO PENAL 2020</t>
  </si>
  <si>
    <t>BAUTISTA SAMANIEGO, CARLOS MIGUEL ET AL.</t>
  </si>
  <si>
    <t>DERECHO DE FAMILIA 2020</t>
  </si>
  <si>
    <t>ECHEVARRÍA DE RADA, MARÍA TERESA ET AL.</t>
  </si>
  <si>
    <t xml:space="preserve"> $            1.259,10</t>
  </si>
  <si>
    <t>ELEMENTOS DE DERECHO PENAL PARTE GENERAL 3A EDICIÓN 2020</t>
  </si>
  <si>
    <t>MANUEL QUINTANAR DÍEZ ET AL.</t>
  </si>
  <si>
    <t>LA GLOBALIZACIÓN DEL DERECHO PROCESAL</t>
  </si>
  <si>
    <t>LETICIA FONTESTAD PORTALES ET AL.</t>
  </si>
  <si>
    <t xml:space="preserve"> $            1.011,60</t>
  </si>
  <si>
    <t>LA CONSTITUCIÓN DEL ANTROPOCENO</t>
  </si>
  <si>
    <t>JORDI JARIA MANZANO</t>
  </si>
  <si>
    <t>POLÍTICA CRIMINAL Y DERECHO PENAL -ESTUDIOS- 3A EDICIÓN AMPLIADA 2020 2 VOLS.</t>
  </si>
  <si>
    <t xml:space="preserve"> $            2.249,10</t>
  </si>
  <si>
    <t>PARTE ESPECIAL DEL DERECHO PENAL A TRAVÉS DEL SISTEMA DE CASOS</t>
  </si>
  <si>
    <t>PAVÓN HERRADÓN, DAVID ET AL.</t>
  </si>
  <si>
    <t>SUSPENSIÓN DEL ACTO RECLAMADO EN EL NUEVO JUICIO DE AMPARO, LA</t>
  </si>
  <si>
    <t>CAMPOS MONTEJO, RODOLFO</t>
  </si>
  <si>
    <t xml:space="preserve"> $               422,10</t>
  </si>
  <si>
    <t>DEFENSA FISCAL. JUICIO CONTENCIOSO ADMINISTRATIVO FEDERAL. TEORÍA Y PRÁCTICA</t>
  </si>
  <si>
    <t>SERGIO ESQUERRA</t>
  </si>
  <si>
    <t>DEMOCRACIA PARTICIPATIVA Y LOS MECANÍSMOS DESARROLLADOS EN EL</t>
  </si>
  <si>
    <t>EBER OMAR BETANZOS TORRES Y JUAN CARLOS SÁNCHEZ LORA</t>
  </si>
  <si>
    <t>DERECHO PENAL ECONÓMICO Y TEORÍA DEL DELITO</t>
  </si>
  <si>
    <t>EDUARDO DEMETRIO CRESPO ET AL.</t>
  </si>
  <si>
    <t>LA REGLA DE LA EXCLUSIÓN DE LA PRUEBA ILÍCITA</t>
  </si>
  <si>
    <t>PEDRO M. POUCHAIN RIBEIRO</t>
  </si>
  <si>
    <t xml:space="preserve"> $               314,10</t>
  </si>
  <si>
    <t>CÓDIGO NACIONAL DE PROCEDIMIENTOS PENALES
 LEY NACIONAL DE MECANISMOS</t>
  </si>
  <si>
    <t xml:space="preserve"> $                 62,10</t>
  </si>
  <si>
    <t>LECCIONES DE DERECHO ELECTORAL Y DEMOCRACIA PARTICIPATIVA</t>
  </si>
  <si>
    <t>FLAVIO GALVÁN RIVERA</t>
  </si>
  <si>
    <t>JUSTICIA PENAL. DEL CONTEXTO LOCAL AL GLOBAL: UNA MIRADA</t>
  </si>
  <si>
    <t>SILVIA PATRICIA LÓPEZ GONZÁLEZ ET AL.</t>
  </si>
  <si>
    <t xml:space="preserve"> $               224,10</t>
  </si>
  <si>
    <t>MANUEL DÍAZ INFANTE DE LA MORA ET AL.</t>
  </si>
  <si>
    <t>JUECES Y POLÍTICA. EL DESARROLLO DEL DERECHO DE RÉPLICA EN MÉXICO</t>
  </si>
  <si>
    <t>JULIO CÉSAR BONILLA GUTIÉRREZ Y MARCOS JOEL PEREA ARELLANO</t>
  </si>
  <si>
    <t>VOTO NULO EN MÉXICO, EL</t>
  </si>
  <si>
    <t>GEMA N. MORALES MARTÍNEZ ET AL.</t>
  </si>
  <si>
    <t xml:space="preserve"> $               179,10</t>
  </si>
  <si>
    <t>AMPARO INDIRECTO CONTRA ACTOS DE IMPOSIBLE REPARACIÓN, EL</t>
  </si>
  <si>
    <t>FERNANDO SÁNCHEZ CALDERÓN</t>
  </si>
  <si>
    <t>LA PERLA PROMOTORA</t>
  </si>
  <si>
    <t>"TECNICAS DE INVESTIGACION"</t>
  </si>
  <si>
    <t>FELICIDAD MARQUÉS</t>
  </si>
  <si>
    <t xml:space="preserve"> $            1.800,00</t>
  </si>
  <si>
    <t>A1414</t>
  </si>
  <si>
    <t>"VICTIMOLOGIA"</t>
  </si>
  <si>
    <t>RODRÍGUEZ MANZANERA, LUIS</t>
  </si>
  <si>
    <t>PORRÚA</t>
  </si>
  <si>
    <t>"LOFOSCOPIA"</t>
  </si>
  <si>
    <t>SERGIO BOSQUET PASTOR Y CARMEN NEGRE MUÑOZ</t>
  </si>
  <si>
    <t>"SERIAL KILLERS"</t>
  </si>
  <si>
    <t>CHARLOTTE GREIG</t>
  </si>
  <si>
    <t>ARCTURUS</t>
  </si>
  <si>
    <t>"EMPRESA Y TERRORISMO"</t>
  </si>
  <si>
    <t>TOMAS SEVILLA ROYO</t>
  </si>
  <si>
    <t>UNIVERSIDAD NACIONAL AUTÓNOMA DE MÉXICO</t>
  </si>
  <si>
    <t>"CRIMINOLOGIA"</t>
  </si>
  <si>
    <t>LUIS RODRÍGUEZ MANZANERA</t>
  </si>
  <si>
    <t>"CRIMINALISTICA"</t>
  </si>
  <si>
    <t>MORENO GONZÁLEZ, LUIS RAFAEL</t>
  </si>
  <si>
    <t>"ACTA DE LA RECONSTRUCCION DE LA ESCENA
 DEL CRIMEN "</t>
  </si>
  <si>
    <t>SEGURIDAD Y DEFENSA</t>
  </si>
  <si>
    <t>"DELITOS DE CUELLO BLANCO"</t>
  </si>
  <si>
    <t xml:space="preserve"> $            2.490,00</t>
  </si>
  <si>
    <t>"BALISTICA FORENSE Y ARMAMENTO"</t>
  </si>
  <si>
    <t xml:space="preserve"> $            2.790,00</t>
  </si>
  <si>
    <t>"CRIMINOLOGIA EL PERFIL CRIMINAL"</t>
  </si>
  <si>
    <t>"CRIMINALISTICA Y ANTROPOLOGIA FORENSE"</t>
  </si>
  <si>
    <t xml:space="preserve"> $            3.200,00</t>
  </si>
  <si>
    <t>"CRIMEN ORGANIZADO"</t>
  </si>
  <si>
    <t>GÓNGORA PIMENTEL, GENARO DAVID</t>
  </si>
  <si>
    <t>"ESTADISTICA CRIMINAL"</t>
  </si>
  <si>
    <t>I.I.I.C (INSTITUTO INTERNACIONAL DE INTELIGENCIA CORPORATIVA)</t>
  </si>
  <si>
    <t>"GRAFOLOGIA"</t>
  </si>
  <si>
    <t>ADOLFO NANOT</t>
  </si>
  <si>
    <t>DE GASSÓ HNOS</t>
  </si>
  <si>
    <t>"IMPUTABILIDAD E INIMPUTABILIDAD"</t>
  </si>
  <si>
    <t>ROMERO RAMOS, JULIO CESAR</t>
  </si>
  <si>
    <t>FLORES EDITOR</t>
  </si>
  <si>
    <t>"PENA DE MUERTE DERECHO A LA VIDA"</t>
  </si>
  <si>
    <t>ADOLFO REYES CALDERON</t>
  </si>
  <si>
    <t xml:space="preserve"> $            2.290,00</t>
  </si>
  <si>
    <t>"CLASIFICACION DACTILOSCOPICA"</t>
  </si>
  <si>
    <t>JAIME JUÁREZ</t>
  </si>
  <si>
    <t>"DELITOS CONTRA LA LIBERTAD SEXUAL"</t>
  </si>
  <si>
    <t>ULISES PAPILLON MEJÍA RODRÍGUEZ</t>
  </si>
  <si>
    <t>"CRIMINOLOGIA SOCIOLOGICA"</t>
  </si>
  <si>
    <t>WAEL HIKAL</t>
  </si>
  <si>
    <t>"DICC. CRIMINAL"</t>
  </si>
  <si>
    <t xml:space="preserve"> $           3.200,00</t>
  </si>
  <si>
    <t>"CRIMINOLOGIA DE EL DESARROLLO"</t>
  </si>
  <si>
    <t xml:space="preserve"> $           2.490,00</t>
  </si>
  <si>
    <t>"EZQUIZOFRENIA"</t>
  </si>
  <si>
    <t>"CRIMINOLOGIA INTRODUCCION A SU ESTUDIO"</t>
  </si>
  <si>
    <t>"VIOLENCIA DE GENERO Y FEMINICIDIO"</t>
  </si>
  <si>
    <t>CECILIA CRUZ</t>
  </si>
  <si>
    <t>"ESCRITURA INTELIGENTE"</t>
  </si>
  <si>
    <t>EVELYN ISABEL AGUILERA ARCE</t>
  </si>
  <si>
    <t>"ACOSO SEXUAL "</t>
  </si>
  <si>
    <t>KARINA DOM&amp;IACUTE;NGUEZ PAZ ·</t>
  </si>
  <si>
    <t>LENGUAJE CORPORAL DE ASESINOS
 SERIALES</t>
  </si>
  <si>
    <t>LUIS ALBERTO REYES GARCÍA</t>
  </si>
  <si>
    <t>"SISTEMA NEUROESCRITURAL"</t>
  </si>
  <si>
    <t>"SECTAS"</t>
  </si>
  <si>
    <t>TOMÁS SEVILLA ROYO</t>
  </si>
  <si>
    <t>"PERFILACION CRIMINAL"</t>
  </si>
  <si>
    <t>VÍCTOR GUTIÉRREZ OLIVAREZ</t>
  </si>
  <si>
    <t>"DELINCUENCIA JUVENIL "</t>
  </si>
  <si>
    <t>ESMERALDA MARTÍNEZ LARA</t>
  </si>
  <si>
    <t>"365 RESPUESTAS DEL MUNDO FORENSE"</t>
  </si>
  <si>
    <t>KARINA DOMÍNGUEZ PAZ</t>
  </si>
  <si>
    <t>CRIMINALISTICA METOLOGIA DE LA INVESTIGACION</t>
  </si>
  <si>
    <t>JAIRO YADIR OLVERA ROMERO</t>
  </si>
  <si>
    <t>TOMO 1 ASESINATOS E INVESTIGACION CRIMINALES DE 1490</t>
  </si>
  <si>
    <t>JOSÉ LUIS GARCI</t>
  </si>
  <si>
    <t>ABANTERA</t>
  </si>
  <si>
    <t>$             1.490,00</t>
  </si>
  <si>
    <t>TOMO 2 ASESINATOS E INVESTIGACION CRIMINALES DE 1490</t>
  </si>
  <si>
    <t>"TOMO 3 ASESINATOS E INVESTIGACIONCRIMINALES DE 1490"</t>
  </si>
  <si>
    <t>"TOMO 4 ASESINATOS E INVESTIGACION CRIMINALES DE 1490"</t>
  </si>
  <si>
    <t>"TOMO 5 ASESINATOS E INVESTIGACION CRIMINALES DE 1490 "</t>
  </si>
  <si>
    <t>"TOMO 6 ASESINATOS E INVESTIGACION CRIMINALES DE 1490"</t>
  </si>
  <si>
    <t>GESTIÓN EDITORIAL</t>
  </si>
  <si>
    <t>SÁNCHEZ RUBIO, DAVID</t>
  </si>
  <si>
    <t xml:space="preserve"> $               289,00</t>
  </si>
  <si>
    <t>BOAVENTURA DE SOUSA SANTOS Y BRUNO SENA MARTINS</t>
  </si>
  <si>
    <t>$               476,00</t>
  </si>
  <si>
    <t>CRESPILLO MÁRQUEZ, MANUEL C. Y BARRIO CABALLERO, PEDRO</t>
  </si>
  <si>
    <t xml:space="preserve"> $            1.105,00</t>
  </si>
  <si>
    <t>ALEXANDRE COELLO DE LA ROSA Y MARTÍN RODRIGO Y ALHARILLA</t>
  </si>
  <si>
    <t xml:space="preserve"> $               651,70</t>
  </si>
  <si>
    <t xml:space="preserve"> $               539,75</t>
  </si>
  <si>
    <t>CESAR RODRIGUEZ GARAVITO</t>
  </si>
  <si>
    <t xml:space="preserve"> $               317,05</t>
  </si>
  <si>
    <t>JEREMY WALDRON</t>
  </si>
  <si>
    <t xml:space="preserve"> $               393,55</t>
  </si>
  <si>
    <t xml:space="preserve"> $               463,25</t>
  </si>
  <si>
    <t>RODRIGUEZ GARAVITO, CESAR Y MORRIS, MEGHAN L.</t>
  </si>
  <si>
    <t xml:space="preserve"> $               323,85</t>
  </si>
  <si>
    <t>KATHRYN SIKKINK</t>
  </si>
  <si>
    <t xml:space="preserve"> $               405,45</t>
  </si>
  <si>
    <t>ADRIAN VERMEULE Y LUCIANO PAREJO ALFONSO</t>
  </si>
  <si>
    <t xml:space="preserve"> $               330,65</t>
  </si>
  <si>
    <t xml:space="preserve"> $               288,15</t>
  </si>
  <si>
    <t>JAIME ALBERTO DÍAZ LIMÓN ET AL.</t>
  </si>
  <si>
    <t xml:space="preserve"> $               364,65</t>
  </si>
  <si>
    <t>ERIC EDUARDO PALMA GONZÁLEZ Y MARÍA FRANCISCA ELGUETA</t>
  </si>
  <si>
    <t xml:space="preserve"> $               764,15</t>
  </si>
  <si>
    <t>CARLOS RODRÍGUEZ CAMPOS Y MARÍA CRISTINA CASTILLO ESPINOSA</t>
  </si>
  <si>
    <t xml:space="preserve"> $               220,15</t>
  </si>
  <si>
    <t xml:space="preserve"> $               279,65</t>
  </si>
  <si>
    <t>MANUEL DÍAZ INFANTE DE LA MORA; ANTONIO MUÑOZCANO ETERNOD Y JUAN LUIS GONZÁLEZ ALCÁNTARA</t>
  </si>
  <si>
    <t xml:space="preserve"> $               424,15</t>
  </si>
  <si>
    <t xml:space="preserve"> $              228,65</t>
  </si>
  <si>
    <t xml:space="preserve"> $            1.104,15</t>
  </si>
  <si>
    <t>EILEEN MATUS GALLEROS</t>
  </si>
  <si>
    <t>LUIS DAVID COAÑA BE ET AL.</t>
  </si>
  <si>
    <t xml:space="preserve"> $               254,15</t>
  </si>
  <si>
    <t xml:space="preserve"> $                 762,45</t>
  </si>
  <si>
    <t xml:space="preserve"> $               339,15</t>
  </si>
  <si>
    <t xml:space="preserve"> $              1.017,45</t>
  </si>
  <si>
    <t>ANÍBAL GUZMÁN ÁVALOS Y MARÍA DEL CARMEN VALDÉS MARTÍNEZ</t>
  </si>
  <si>
    <t xml:space="preserve"> $               245,65</t>
  </si>
  <si>
    <t>HENRRY SOSA OLÁN Y FERNANDO RABELO HARTMANN</t>
  </si>
  <si>
    <t xml:space="preserve"> $               466,65</t>
  </si>
  <si>
    <t>RAÚL PLASCENCIA VILLANUEVA</t>
  </si>
  <si>
    <t>FAUZI HAMDAN AMAD</t>
  </si>
  <si>
    <t xml:space="preserve"> $               228,65</t>
  </si>
  <si>
    <t xml:space="preserve"> $            1.614,15</t>
  </si>
  <si>
    <t>VÍCTOR AMAURY SIMENTAL FRANCO</t>
  </si>
  <si>
    <t xml:space="preserve"> $               398,65</t>
  </si>
  <si>
    <t>JUAN PABLO SÁINZ MARTÍNEZ Y OSVALDO CONTRERAS BUZETA</t>
  </si>
  <si>
    <t>CLAUDIA ELENA DE BUEN UNNA</t>
  </si>
  <si>
    <t xml:space="preserve"> $               381,65</t>
  </si>
  <si>
    <t xml:space="preserve"> $               356,15</t>
  </si>
  <si>
    <t>RAÚL CONTRERAS BUSTAMANTE; CONTRALMIRANTE BENITO ARMANDO GALEANA ABARCA Y JESÚS DE LA FUENTE RODRÍGUEZ</t>
  </si>
  <si>
    <t xml:space="preserve"> $               148,75</t>
  </si>
  <si>
    <t xml:space="preserve"> $            1.699,15</t>
  </si>
  <si>
    <t>TANIA GARCÍA LÓPEZ ET AL.</t>
  </si>
  <si>
    <t xml:space="preserve"> $                339,15</t>
  </si>
  <si>
    <t xml:space="preserve"> $                169,15</t>
  </si>
  <si>
    <t>XAVIER GINEBRA Y LUIS ARTURO GUERRERO MIRANDA</t>
  </si>
  <si>
    <t xml:space="preserve"> $                160,65</t>
  </si>
  <si>
    <t xml:space="preserve"> $               169,15</t>
  </si>
  <si>
    <t xml:space="preserve"> $               305,15</t>
  </si>
  <si>
    <t>JAVIER DE LUCAS ET AL.</t>
  </si>
  <si>
    <t xml:space="preserve"> $               900,15</t>
  </si>
  <si>
    <t>NANCY NELLY GONZÁLEZ SANMIGUEL ET AL.</t>
  </si>
  <si>
    <t xml:space="preserve"> $               271,15</t>
  </si>
  <si>
    <t>MIGUEL ÁNGEL LICEAGA GALVÁN</t>
  </si>
  <si>
    <t xml:space="preserve"> $               118,15</t>
  </si>
  <si>
    <t>ÁNGEL GILBERTO ADAME LÓPEZ ET AL.</t>
  </si>
  <si>
    <t xml:space="preserve"> $               246,50</t>
  </si>
  <si>
    <t>EDUARDO PICAND ALBÓNICO</t>
  </si>
  <si>
    <t xml:space="preserve"> $                551,65</t>
  </si>
  <si>
    <t xml:space="preserve"> $                441,15</t>
  </si>
  <si>
    <t xml:space="preserve"> $                186,15</t>
  </si>
  <si>
    <t xml:space="preserve"> $                211,65</t>
  </si>
  <si>
    <t xml:space="preserve"> $                475,15</t>
  </si>
  <si>
    <t xml:space="preserve"> $                 203,15</t>
  </si>
  <si>
    <t xml:space="preserve"> $                509,15</t>
  </si>
  <si>
    <t xml:space="preserve"> $                415,65</t>
  </si>
  <si>
    <t xml:space="preserve"> $                849,15</t>
  </si>
  <si>
    <t>ALFONSO LIBRADO GARCÍA ORTEGA; MARÍA EUGENIA PÉREZ SANTANA Y MARCO ANTONIO PÉREZ SANTANA</t>
  </si>
  <si>
    <t>EMILIA DE LOS ÁNGELES IGLESIAS ORTUÑO Y REYNA LIZETH VÁZQUEZ GUTIÉRREZ</t>
  </si>
  <si>
    <t xml:space="preserve"> $                254,15</t>
  </si>
  <si>
    <t xml:space="preserve"> $                373,15</t>
  </si>
  <si>
    <t xml:space="preserve"> $                194,65</t>
  </si>
  <si>
    <t xml:space="preserve"> $               194,65</t>
  </si>
  <si>
    <t>TOMÁS SALVADOR VIVES ANTÓN Y MARÍA LUISA CUERDA ARNAU</t>
  </si>
  <si>
    <t>ADRIANA MENASSÉ TEMPLE Y RUBÉN SÁNCHEZ MUÑOZ</t>
  </si>
  <si>
    <t xml:space="preserve"> $               313,65</t>
  </si>
  <si>
    <t>JOSÉ CARLOS FERNÁNDEZ ROZAS; SIXTO ALFONSO SÁNCHEZ LORENZO Y GONZALO STAMPA</t>
  </si>
  <si>
    <t xml:space="preserve"> $               551,65</t>
  </si>
  <si>
    <t xml:space="preserve"> $               211,65</t>
  </si>
  <si>
    <t>EDGARDO MUÑOZ Y RODOLFO VÁZQUEZ CABELLO</t>
  </si>
  <si>
    <t xml:space="preserve"> $               203,15</t>
  </si>
  <si>
    <t xml:space="preserve"> $               449,65</t>
  </si>
  <si>
    <t xml:space="preserve"> $               594,15</t>
  </si>
  <si>
    <t>MIGUEL SARRE Y GERARDO MANRIQUE</t>
  </si>
  <si>
    <t xml:space="preserve"> $               568,65</t>
  </si>
  <si>
    <t>VILLEGAS DELGADO, CESAR; LUIS ERNESTO OROZCO TORRES Y EVELYN TÉLLEZ CARVAJAL</t>
  </si>
  <si>
    <t>JAIME CÁRDENAS GRACIA; ALEIDA HERNÁNDEZ CERVANTES Y ROBERTO NIEMBRO ORTEGA</t>
  </si>
  <si>
    <t xml:space="preserve"> $              626,88</t>
  </si>
  <si>
    <t>ARMANDO ENRIQUE CRUZ COVARRUBIAS</t>
  </si>
  <si>
    <t>ELENA LARRAURI PIJOAN</t>
  </si>
  <si>
    <t xml:space="preserve"> $               770,31</t>
  </si>
  <si>
    <t>LUIGI FERRAJOLI</t>
  </si>
  <si>
    <t xml:space="preserve"> $               860,62</t>
  </si>
  <si>
    <t>JOAN RAMOS TOLEDANO</t>
  </si>
  <si>
    <t xml:space="preserve"> $               812,81</t>
  </si>
  <si>
    <t>ERIKA CASTRO</t>
  </si>
  <si>
    <t>UNIVERSIDAD DE MEDELLÍN</t>
  </si>
  <si>
    <t xml:space="preserve"> $               779,57</t>
  </si>
  <si>
    <t>DIMARO ALEXIS AGUDELO MEJÍA ET AL.</t>
  </si>
  <si>
    <t>CARLOS FUENTES</t>
  </si>
  <si>
    <t>AGENDA LABORAL 2020 - RÚSTICA</t>
  </si>
  <si>
    <t>EDICIONES FISCALES ISEF</t>
  </si>
  <si>
    <t xml:space="preserve"> $               233,10</t>
  </si>
  <si>
    <t>FL 236</t>
  </si>
  <si>
    <t>LEY DEL SEGURO SOCIAL 2020</t>
  </si>
  <si>
    <t xml:space="preserve"> $                220,50</t>
  </si>
  <si>
    <t>BLOQUE DE CONSTITUCIONALIDAD EN MEXICO HACIA SU INTEGRACION Y APLICACION</t>
  </si>
  <si>
    <t xml:space="preserve"> $                 719,20</t>
  </si>
  <si>
    <t xml:space="preserve"> FL 258</t>
  </si>
  <si>
    <t>CASOS IRRESOLUTOS DE DERECHOS HUMANOS EN MÉXICO</t>
  </si>
  <si>
    <t>ENRIQUE URIBE ARZATE</t>
  </si>
  <si>
    <t>FONTAMARA</t>
  </si>
  <si>
    <t xml:space="preserve"> $                 250,75</t>
  </si>
  <si>
    <t>CONSTITUCIONALISMO DE LOS DERECHOS</t>
  </si>
  <si>
    <t>LUIS PRIETO SANCHIS</t>
  </si>
  <si>
    <t xml:space="preserve"> $                736,00</t>
  </si>
  <si>
    <t>CONSTITUCIONALISMO MAS ALLA DEL ESTADO</t>
  </si>
  <si>
    <t xml:space="preserve"> $                460,00</t>
  </si>
  <si>
    <t>DECISIONES INTERPRETATIVAS EN EL CONTROL DE CONSTITUCIONALIDAD DE LA LEY</t>
  </si>
  <si>
    <t>LÓPEZ BOFILL, HÉCTOR</t>
  </si>
  <si>
    <t xml:space="preserve"> $                 567,00</t>
  </si>
  <si>
    <t>DERECHO HUMANO DE ACCESO AL AGUA</t>
  </si>
  <si>
    <t>SULTANA, FARHANA (COMPILADOR)</t>
  </si>
  <si>
    <t>TRILLAS</t>
  </si>
  <si>
    <t>DERECHO INTERNACIONAL DE LOS DERECHOS HUMANOS</t>
  </si>
  <si>
    <t>LUIS T. DÍAZ MÜLLER</t>
  </si>
  <si>
    <t xml:space="preserve"> $                 180,00</t>
  </si>
  <si>
    <t>DERECHOS DE LAS MUJERES EN EL DERECHO</t>
  </si>
  <si>
    <t>RODOLFO VAZQUEZ</t>
  </si>
  <si>
    <t xml:space="preserve"> $                 246,50</t>
  </si>
  <si>
    <t>DERECHOS SOCIALES Y PONDERACIÓN</t>
  </si>
  <si>
    <t>RICARDO GARCÍA MANRIQUE</t>
  </si>
  <si>
    <t>FUNDACIÓN COLOQUIO JURÍDICO EUROPEO</t>
  </si>
  <si>
    <t xml:space="preserve"> $                 335,75</t>
  </si>
  <si>
    <t>DERECHOS SOCIALES. INSTRUCCIONES DE USO</t>
  </si>
  <si>
    <t>V. ABRAMOVICH M.J. AÑON CH. COURTIS (COMP.)</t>
  </si>
  <si>
    <t xml:space="preserve"> $                301,75</t>
  </si>
  <si>
    <t>DESPLAZAMIENTO INTERNO FORZADO EN MÉXICO: RESPUESTAS DEL ESTADO Y LITIGIO ESTRATÉGICO</t>
  </si>
  <si>
    <t xml:space="preserve"> $                191,20</t>
  </si>
  <si>
    <t xml:space="preserve"> $                 263,20</t>
  </si>
  <si>
    <t>LUIS EFRÉN RÍOS VEGA E IRENE SPIGNO</t>
  </si>
  <si>
    <t xml:space="preserve"> $                 255,20</t>
  </si>
  <si>
    <t>EMBRIÓN HUMANO UNA DEFENSA DESDE LA ANTROPOLOGÍA, LA BIOÉTICA, LA BIOLOGÍA DEL DESARROLLO Y LOS DERECHOS HUMANOS</t>
  </si>
  <si>
    <t>MANUEL RAMOS KURI; AGUSTÍN HERRERA FRAGOSO Y MANUEL J. SANTOS</t>
  </si>
  <si>
    <t xml:space="preserve"> $                 535,20</t>
  </si>
  <si>
    <t>EMPRESAS Y DERECHOS HUMANOS EN EL SIGLO XXI</t>
  </si>
  <si>
    <t>CÉSAR RODRÍGUEZGARAVITO</t>
  </si>
  <si>
    <t xml:space="preserve"> $                 348,80</t>
  </si>
  <si>
    <t>ETICA PODER Y DERECHO. REFLEXIONES ANTE EL FIN DE SIGLO</t>
  </si>
  <si>
    <t>PECES BARBA, GREGORIO</t>
  </si>
  <si>
    <t>FILOSOFÍA DEL DERECHO Y TRANSFORMACIÓN SOCIAL</t>
  </si>
  <si>
    <t>MANUEL ATIENZA RODRÍGUEZ</t>
  </si>
  <si>
    <t xml:space="preserve"> $                 796,00</t>
  </si>
  <si>
    <t>FIN DEL IMPERIO COGNITIVO</t>
  </si>
  <si>
    <t>BOAVENTURA DE SOUSA SANTOS</t>
  </si>
  <si>
    <t xml:space="preserve"> $              1.324,00</t>
  </si>
  <si>
    <t>FUNDAMENTOS DE LA FILOSOFÍA DEL DERECHO</t>
  </si>
  <si>
    <t>HEGEL, GEORG WILHELM FRIEDRICH</t>
  </si>
  <si>
    <t xml:space="preserve"> $                  531,25</t>
  </si>
  <si>
    <t>GARANTISMO JUDICIAL IGUALDAD DE GENERO</t>
  </si>
  <si>
    <t>SILVA GARCÍA, FERNANDO</t>
  </si>
  <si>
    <t xml:space="preserve"> $                 378,00</t>
  </si>
  <si>
    <t>INTERPRETACION CONFORME EL MODELO CONSTITUCIONAL</t>
  </si>
  <si>
    <t>JOSÉ LUIS CABALLERO OCHOA</t>
  </si>
  <si>
    <t xml:space="preserve"> $                 270,00</t>
  </si>
  <si>
    <t>IZQUIERDAS DEL MUNDO UNIOS</t>
  </si>
  <si>
    <t xml:space="preserve"> $                 184,00</t>
  </si>
  <si>
    <t>JUSTICIA CONSTITUCIONAL Y DERECHOS FUNDAMENTALES</t>
  </si>
  <si>
    <t>PRIETO SANCHÍS, LUIS</t>
  </si>
  <si>
    <t>LA TUTELA DE LOS DERECHOS POLÍTICOS-ELECTORALES DE LOS PUEBLOS Y COMUNIDADES INDÍGENAS EN AMÉRICA LATINA</t>
  </si>
  <si>
    <t xml:space="preserve"> $                271,20</t>
  </si>
  <si>
    <t>LIBRES SIERVOS EL GRAN INQUISIDOR Y EL ENIGMA DEL PODER</t>
  </si>
  <si>
    <t>GUSTAVO ZAGREBELSKY</t>
  </si>
  <si>
    <t xml:space="preserve"> $              1.000,00</t>
  </si>
  <si>
    <t>MIGRACION INDOCUMENTADA Y TRATA DE PERSONAS</t>
  </si>
  <si>
    <t>SIMON PEDRO IZCARA PALACIOS</t>
  </si>
  <si>
    <t>PACTOS CONSTITUCIONALES Y CONTROL CONSTITUCIONAL</t>
  </si>
  <si>
    <t>RODRIGO GONZÁLEZ QUINTERO</t>
  </si>
  <si>
    <t xml:space="preserve"> $                 198,00</t>
  </si>
  <si>
    <t>REFLEXIONES SOBRE ESTADO DE DERECHO Y JUSTICIA</t>
  </si>
  <si>
    <t>MIGUEL DE JESÚS NERIA GOVEA ET AL.</t>
  </si>
  <si>
    <t>Tomos</t>
  </si>
  <si>
    <t>Títulos</t>
  </si>
  <si>
    <t>Totales</t>
  </si>
  <si>
    <t>PRESUPUESTO 2020 $90,000.00</t>
  </si>
  <si>
    <t>TOTAL 2020</t>
  </si>
  <si>
    <t>LICENCIATURA EN AGROBIOTECNOLOGÍA</t>
  </si>
  <si>
    <t>-</t>
  </si>
  <si>
    <t>PRESUPUESTO 2020 $120,000.00</t>
  </si>
  <si>
    <t>LICENCIATURA EN AGRONEGOCIOS</t>
  </si>
  <si>
    <t>MINERVA</t>
  </si>
  <si>
    <t>OFFICE 2019 OFFICE 365</t>
  </si>
  <si>
    <t>ROSARIO PEÑA</t>
  </si>
  <si>
    <t>ALTARIA</t>
  </si>
  <si>
    <t>ECONOMÍA DE LA SALUD</t>
  </si>
  <si>
    <t>PARKIN MICHAEL</t>
  </si>
  <si>
    <t>PEARSON</t>
  </si>
  <si>
    <t>APRENDER OFFICE 365/2019 CON 100 EJERCICIOS PRACTICOS</t>
  </si>
  <si>
    <t>SONIA LLENA HURTADO</t>
  </si>
  <si>
    <t>ALFAOMEGA / MARCOMBO</t>
  </si>
  <si>
    <t>MAIZ, AUTONOMIA Y TERRITORIO.DIMENSION CONSTITUYENTE DE DERECHO HUMANOS EN MEXICO</t>
  </si>
  <si>
    <t>DE LA TORRE, OSCAR ARNULFO</t>
  </si>
  <si>
    <t>ABEJAS. 52 ACTIVIDADES PARA DESCUBRIR EL FASCINANTE MUNDO DE LAS ABEJAS</t>
  </si>
  <si>
    <t>Lehman, Kim</t>
  </si>
  <si>
    <t>BLUME</t>
  </si>
  <si>
    <t>ACEITES ESENCIALES PARA MEDITAR, RESPIRAR, RELAJARSE Y DAR MASAJES / PD.</t>
  </si>
  <si>
    <t>Farrer Halls, Gill</t>
  </si>
  <si>
    <t>BEBIDAS BOTANICAS. LA ALQUIMIA DE LAS PLANTAS PARA CREAR POCIONES QUE PURIFICAN REPARAN RELAJAN Y REVITALIZAN / PD.</t>
  </si>
  <si>
    <t>Isted, Michael</t>
  </si>
  <si>
    <t>BUENA MIGA DE PAN / PD.</t>
  </si>
  <si>
    <t>Bertinet, Richard</t>
  </si>
  <si>
    <t>COMESTIBLES INCREIBLES. CULTIVE PRODUCTOS DIFERENTES EN SU HUERTO DE FRUTALES Y HORTALIZAS / PD.</t>
  </si>
  <si>
    <t>Biggs, Matthew</t>
  </si>
  <si>
    <t>HISTORIAS SECRETAS DE LOS ARBOLES. PROPIEDADES CULINARIAS MEDICINALES COSMETICAS ESPIRITUALES DE 150 ESPECIES</t>
  </si>
  <si>
    <t>Kingsbury, Noel</t>
  </si>
  <si>
    <t>KEFIR KOMBUCHA Y OTRAS BEBIDAS PROBIOTICAS. RECETAS DE BEBIDAS BUENAS PARA LA SALUD / PD.</t>
  </si>
  <si>
    <t>Lokki</t>
  </si>
  <si>
    <t>PAN ECOLOGICO CON MASA MADRE. UNA INOVADORA GUIA PARA ELABORAR PANES ARTESANALES / PD.</t>
  </si>
  <si>
    <t>Kimbell, Vanessa</t>
  </si>
  <si>
    <t>PERMACULTURA. PRACTICA DE LA HORTICULTURA QUE IMITA LOS PATRONES Y LAS RELACIONES DE LA NATURALEZA</t>
  </si>
  <si>
    <t>Mikolajski, Andrew</t>
  </si>
  <si>
    <t>LA GUIA COMPLETA PARA UNA VIDA AUTOSUFICIENTE</t>
  </si>
  <si>
    <t>DICK Y JAMES STRAWBRIDGE</t>
  </si>
  <si>
    <t>ANTE EL COLAPSO. POR UNA AUTOGESTION Y POR EL APOYO MUTUO</t>
  </si>
  <si>
    <t>TAIBO, CARLOS</t>
  </si>
  <si>
    <t>CATARATA</t>
  </si>
  <si>
    <t>UN GRANO DE CACAO : PERSPECTIVAS Y FUTURO DE LA AGRICULTURA AFRICANA</t>
  </si>
  <si>
    <t>PORTELL CAÑO,JAUME</t>
  </si>
  <si>
    <t>USOS MEDICINALES DEL CANNABIS. QUE SABEMOS DE SUS PROPIEDADES CURATIVAS</t>
  </si>
  <si>
    <t>RAMOS ATANCE, JOSE ANTONIO</t>
  </si>
  <si>
    <t>EQUILIBRIO NATURAL, EL. TE TISANAS E INFUSIONES PARA PURIFICAR Y REGENERAR EL ORGANISMO / PD.</t>
  </si>
  <si>
    <t>Pole, Sebastian</t>
  </si>
  <si>
    <t>CINCO TINTAS</t>
  </si>
  <si>
    <t>SEMILLA A SEMILLA. EL PODER NUTRICIONAL DE LA NATURALEZA EN MAS DE 70 RECETAS SALUDABLES Y DELICIOSAS / PD.</t>
  </si>
  <si>
    <t>HEATHER THOMAS</t>
  </si>
  <si>
    <t>CALIFICACION, VALORIZACION Y TURISMO. APROXIMACIONES AL PATRIMONIO AGROALIMENTARIO</t>
  </si>
  <si>
    <t>THOMEORTIZ,HUMBERTO</t>
  </si>
  <si>
    <t>COLOFON</t>
  </si>
  <si>
    <t>EDUCACION AMBIENTAL CAMBIO CLIMATICO Y DESASTERES NATURALES SOCIALES EN LA SOCIEDAD CONTEMPORANEA</t>
  </si>
  <si>
    <t>VICTORINO RAMIREZ,LIBERIO</t>
  </si>
  <si>
    <t>SUSTENTABILIDAD AGROPECUARIA. EXPERIENCIAS DE INVESTIGACION PARA EL DESARROLLO AGROPECUARIO FORESTAL Y RURAL</t>
  </si>
  <si>
    <t>BRUNETT PEREZ, LUIS</t>
  </si>
  <si>
    <t>HONGOS DE TEMOAYA CON VALOR MEDICINAL Y SOCIAL</t>
  </si>
  <si>
    <t>TEJOCOTE PEREZ MOISES</t>
  </si>
  <si>
    <t>COLOFON EDICIONES ACADEMICAS</t>
  </si>
  <si>
    <t>UN GRANO DE SAL. APORTACIONES DEL TURISMO AGROALIMENTARIO AL DESARROLLO RURAL</t>
  </si>
  <si>
    <t>EXPERIMENTACION AGRARIA</t>
  </si>
  <si>
    <t>RICARDO FERNANDEZ ESCOBAR</t>
  </si>
  <si>
    <t>GUÍA FÁCIL PARA EL MANEJO DE LA CARNE</t>
  </si>
  <si>
    <t>VICENTA LÓPEZ CAMACHO</t>
  </si>
  <si>
    <t>LOS ANIMALES EN LA BIOÉTICA. TENSIÓN EN LAS FRONTERAS DE ANTROPOCENTRISMO</t>
  </si>
  <si>
    <t>LEYTON,FABIOLA</t>
  </si>
  <si>
    <t>HERDER</t>
  </si>
  <si>
    <t>CAMPESINADO Y EL ARTE DE LA AGRICULTURA, EL</t>
  </si>
  <si>
    <t>Van der Ploeg, Jan Douwe</t>
  </si>
  <si>
    <t>CIUDAD AGRARIA, LA. AGRICULTURA URBANA Y SOBERANIA ALIMENTARIA</t>
  </si>
  <si>
    <t>Tendero, Guillem</t>
  </si>
  <si>
    <t>GENES ALTERADOS, VERDAD ADULTERADA (MÉXICO)</t>
  </si>
  <si>
    <t>Druker, Steven M.</t>
  </si>
  <si>
    <t>MEDIOS DE VIDA SOSTENIBLE Y DESARROLLO RURAL</t>
  </si>
  <si>
    <t>Scoones, Ian</t>
  </si>
  <si>
    <t>ECOSOCIALISMO DESCALZO. TENTATIVAS</t>
  </si>
  <si>
    <t>Riechmann, Jorge; Almazan, Adrian</t>
  </si>
  <si>
    <t>AGROECOLOGIA. CIENCIA Y POLITICA</t>
  </si>
  <si>
    <t>Altieri, Miguel Angel; Rosset, Peter M.</t>
  </si>
  <si>
    <t>SOCIOLOGIA AMBIENTAL. PENSAMIENTO SOCIOAMBIENTAL Y ECOLOGIA SOCIAL DEL RIESGO</t>
  </si>
  <si>
    <t>Lemkow, Louis; Espluga, Josep</t>
  </si>
  <si>
    <t>SOLO TENEMOS UN PLANETA: SOBRE LA ARMONÍA DE LOS HUMANOS CON LA NATURALEZA</t>
  </si>
  <si>
    <t>Martínez Alier, Joan</t>
  </si>
  <si>
    <t>MOVIMIENTOS AGRARIOS TRANSNACIONALES. HISTORIA, ORGANIZACIÓN Y POLÍTICAS DE LUCHA</t>
  </si>
  <si>
    <t>Edelman, Marc</t>
  </si>
  <si>
    <t>TRANSFORMACIÓN AGRARIA, MIGRACIÓN Y DESARROLLO</t>
  </si>
  <si>
    <t>Delgado Wise, Raúl</t>
  </si>
  <si>
    <t>ECONOMÍA VERDE EN MÉXICO</t>
  </si>
  <si>
    <t>Narvaez Medina, Sergio</t>
  </si>
  <si>
    <t>LID EDITORIAL</t>
  </si>
  <si>
    <t>INDUSTRIAS DE LAS BEBIDAS NO ALCOHÓLICAS Y LOS ALIMENTOS. EFECTOS DEL IEPS Y CONTRIBUCIÓN ECONÓMICA</t>
  </si>
  <si>
    <t>Chapa Cantu, Joana Cecilia / Flores Curiel, Daniel</t>
  </si>
  <si>
    <t>MIGUEL ANGEL PORRUA</t>
  </si>
  <si>
    <t>LUCES Y SOMBRAS DEL SECTOR AGROPESQUERO EN CUITZEO Y PÁTZCUARO DIAGNÓSTICO DE LA PRODUCCIÓN DE MAÍZ Y LA PESCA EN REGIONES LACUSTRES DE MICHOACÁN</t>
  </si>
  <si>
    <t>MEDIO AMBIENTE Y DERECHO</t>
  </si>
  <si>
    <t>Haro Bélchez, Guillermo</t>
  </si>
  <si>
    <t>YUCATÁN EL LARGO CAMINO HACIA EL DESARROLLO SUSTENTABLE Y SOSTENIBLE</t>
  </si>
  <si>
    <t>AGRICULTURA PARA LOS QUE NO SABEN DE AGRICULTURA</t>
  </si>
  <si>
    <t>JOSE IGNACIO CUBERO SALMERON</t>
  </si>
  <si>
    <t>MUNDIPRENSA</t>
  </si>
  <si>
    <t>MANUAL PRACTICO PARA EL CULTIVO DEL PIMIENTO EN AGRICULTURA PROTEGIDA</t>
  </si>
  <si>
    <t>ANTONIO SALVADOR MATARÍN GUIL, ISIDRO MORALES GARCÍA</t>
  </si>
  <si>
    <t>PLANTACIONES FRUTALES. PLANIFICACION Y DISEÑO / 3 ED.</t>
  </si>
  <si>
    <t>PODA E INJERTOS DE FRUTALES</t>
  </si>
  <si>
    <t>Raquel Casas Flores y Ana Centeño Muñoz</t>
  </si>
  <si>
    <t>JARDIN DE LAS MICROVERDURAS, EL. GUIA PARA EL CULTIVO EN INTERIOR DE VERDURAS PROPIAS DE GOURMETS</t>
  </si>
  <si>
    <t>Braunstein, Mark M.</t>
  </si>
  <si>
    <t>OBELISCO</t>
  </si>
  <si>
    <t>ANATOMÍA DE LAS PLANTAS/THE PLANT BODY: STRUCTURE</t>
  </si>
  <si>
    <t>MARÖA PILAR SANTAMARI</t>
  </si>
  <si>
    <t>PARANINFO</t>
  </si>
  <si>
    <t>CURSO DE RADIOFONISTA PARA PILOTOS DE DRONES RPAS</t>
  </si>
  <si>
    <t>JOSE ANTONIO GARCÍACABAÑAS BUENO</t>
  </si>
  <si>
    <t>DESARROLLO COMUNITARIO</t>
  </si>
  <si>
    <t>MARGARITA VELASCO VILLA</t>
  </si>
  <si>
    <t>FITOTECNIA. PRINCIPIOS DE AGRONOMIA PARA UNA AGRICULTURA SOSTENIBLE</t>
  </si>
  <si>
    <t>VILLALOBOS MARTIN FRANCISCO J.</t>
  </si>
  <si>
    <t>GESTION Y ORGANIZACION DE LA EMPRESA AGRARIA</t>
  </si>
  <si>
    <t>JOSE MARIA</t>
  </si>
  <si>
    <t>MANEJO Y MANTENIMIENTO DE COLMENAS</t>
  </si>
  <si>
    <t>EMILIA MARIA JIMENEZ</t>
  </si>
  <si>
    <t>MANUAL PRACTICO PARA EL CULTIVO DEL CHILE</t>
  </si>
  <si>
    <t>RAMàN GERARDO GéEVARA</t>
  </si>
  <si>
    <t>PROGRAMACION Y CONTROL DEL RIESGO Y LA FERTILIZACION DE LOS CULTIVOS UF0385. CERTIFICADO DE PROFESIONALIDAD AGAU0208 GESTION DE LA PRODUCCION AGRICOLA MF1130 3 UF0385</t>
  </si>
  <si>
    <t>ALBERTO MORENO VEGA</t>
  </si>
  <si>
    <t>SILOS GRANEROS Y SECADEROS AGRICOLAS</t>
  </si>
  <si>
    <t>TRABAJOS SILVÍCOLAS Y DE PROTECCIÓN DEL MONTE UF0508</t>
  </si>
  <si>
    <t>JORGE MONGIL MANSO</t>
  </si>
  <si>
    <t>PRODUCTION OF BIOFUELS FOR TRANSPORT IN COLOMBIA: AN ASSESSMENT THROUGH SUSTAINABILITY TOOLS</t>
  </si>
  <si>
    <t>CARLOS ARIEL RAMIREZ TRIANA</t>
  </si>
  <si>
    <t>POLITECNICO GRAN COLOMBIANO</t>
  </si>
  <si>
    <t>SOSTENIBILIDAD CON PROPOSITO. HACER EL BIEN HACIENDOLO BIEN</t>
  </si>
  <si>
    <t>Palencia, Ana</t>
  </si>
  <si>
    <t>PROFIT</t>
  </si>
  <si>
    <t>CANNABIS MEDICINAL, EL. GUIA PARA EL PACIENTE</t>
  </si>
  <si>
    <t>Leinow, Leonard / Birnbaum, Juliana</t>
  </si>
  <si>
    <t>SIRIO</t>
  </si>
  <si>
    <t>BOTIQUIN DE HIERBAS MEDICINALES</t>
  </si>
  <si>
    <t>Easley, Thomas</t>
  </si>
  <si>
    <t>GRANADA, LA. REINA DE LAS FRUTAS MEDICINALES</t>
  </si>
  <si>
    <t>Newman, Robert A / Lansky, Ephraim P.</t>
  </si>
  <si>
    <t>NARRACIONES SOBRE SOSTENIBILIDAD. UNA APROXIMACIÓN DESDE LOS OBJETIVOS DE DESARROLLO SOSTENIBLE</t>
  </si>
  <si>
    <t>José Carlos Vázquez Parra Mark W. Wood Caballero</t>
  </si>
  <si>
    <t>PLANETA (IN)SOSTENIBLE</t>
  </si>
  <si>
    <t>Zambrano, Luis</t>
  </si>
  <si>
    <t>TURNER MX</t>
  </si>
  <si>
    <t>PROYECTOS SOCIALMENTE RESPONSABLES</t>
  </si>
  <si>
    <t>Fernando José Restrepo Escobar</t>
  </si>
  <si>
    <t>U. PONTIFICIA BOLIVARIANA</t>
  </si>
  <si>
    <t>LECHES CONCENTRADAS AZUCARADAS: DE LA TRADICIÓN A LA CIENCIA</t>
  </si>
  <si>
    <t>Juan Sebastián Ramírez Navas</t>
  </si>
  <si>
    <t>U. SANTIAGO DE CALI</t>
  </si>
  <si>
    <t>PRESUPUESTO 2020 $80,000.00</t>
  </si>
  <si>
    <t>LICENCIATURA EN CIRUJANO DENTISTA</t>
  </si>
  <si>
    <t>DICCIONARIO DE ODONTOLOGÍA MOSBY</t>
  </si>
  <si>
    <t>UTE FISCHBACH SABEL</t>
  </si>
  <si>
    <t>ELSEVIER ESPAÑA</t>
  </si>
  <si>
    <t>COMPLEMENTARIA</t>
  </si>
  <si>
    <t>PRINCIPIOS DE HISTOLOGÍA Y EMBRIOLOGÍA BUCAL CON ORIENTACIÓN CLÍNICA</t>
  </si>
  <si>
    <t>CHIEGO J. DANIEL</t>
  </si>
  <si>
    <t>ELSEVIER</t>
  </si>
  <si>
    <t>4TA. ED. 2014</t>
  </si>
  <si>
    <t>MANUAL Y CUADERNO DE MICROBIOLOGÍA ORAL</t>
  </si>
  <si>
    <t>MYRIAM ANGÉLICA DE LA GARZA RAMOS</t>
  </si>
  <si>
    <t>MANUAL MODERNO</t>
  </si>
  <si>
    <t>4TA. ED. 2017</t>
  </si>
  <si>
    <t>CAWSON.FUNDAMENTOS DE MEDICINA Y PATOLOGÍA ORAL</t>
  </si>
  <si>
    <t>CAWSON, RODERICK A.</t>
  </si>
  <si>
    <t>9NA. ED. 2018</t>
  </si>
  <si>
    <t>PROMETHEUS. TEXTO Y ALTAS DE ANATOMÍA 3. CABEZA, CUELLO Y NEUROANATOMÍA</t>
  </si>
  <si>
    <t>SCHUNKE. MICHAEL</t>
  </si>
  <si>
    <t>E. MÉDICA PANAMERICANA</t>
  </si>
  <si>
    <t>3RA. ED. 2015</t>
  </si>
  <si>
    <t>HISTOLOGÍA, EMBRIOLOGÍA E INGENIERÍA TISULAR BUCODENTAL</t>
  </si>
  <si>
    <t>MARÍA ELSA GÓMEZ DE FERRARIS,ANTONIO CAMPOS MUÑOZ</t>
  </si>
  <si>
    <t>4TA. ED. 2018</t>
  </si>
  <si>
    <t>BIOQUÍMICA BUCODENTAL</t>
  </si>
  <si>
    <t>JOSÉ ANTONIO RAMOS ATANCE</t>
  </si>
  <si>
    <t>SINTESIS</t>
  </si>
  <si>
    <t>COMPREHENSIVE BIOCHEMISTRY FOR DENTISTRY: TEXTBOOK FOR DENTAL STUDENTS</t>
  </si>
  <si>
    <t>GUPTA, ANIL</t>
  </si>
  <si>
    <t>SPRINGER</t>
  </si>
  <si>
    <t>PATOLOGÍA Y TERAPÉUTICA DENTAL</t>
  </si>
  <si>
    <t>JAVIER GARCÍA BARBERO</t>
  </si>
  <si>
    <t>2DA. ED. 2014</t>
  </si>
  <si>
    <t>SISTEMA ESTOMATOGNÁTICO. BASES MORFOFUNCIONALES APLICADAS A LA CLÍNICA</t>
  </si>
  <si>
    <t>ACTIS</t>
  </si>
  <si>
    <t>1RA. ED. 2014</t>
  </si>
  <si>
    <t>BONE, BIOMATERIALES AND BEYOND</t>
  </si>
  <si>
    <t>BARONE</t>
  </si>
  <si>
    <t>EDRA</t>
  </si>
  <si>
    <t>3RA. ED. 2019</t>
  </si>
  <si>
    <t>3D RADIOLOGY IN DENTISTRY. DIAGNOSIS PRE-OPERATIVE PLANNING FOLLOW-UP</t>
  </si>
  <si>
    <t>EMANUELE AMBU, ROBERTO GHIRETTI, RICCARDO LAZIOSI</t>
  </si>
  <si>
    <t>ED. 2013</t>
  </si>
  <si>
    <t>CUÉLLAR</t>
  </si>
  <si>
    <t>ANATOMÍA DE CABEZA PARA ODONTÓLOGOS</t>
  </si>
  <si>
    <t>JOSÉ LUIS VELAYOS</t>
  </si>
  <si>
    <t>4TA. ED. 2015</t>
  </si>
  <si>
    <t>FV00002809</t>
  </si>
  <si>
    <t>WHEELER. ANATOMÍA, FISIOLOGÍA Y OCLUSIÓN DENTAL</t>
  </si>
  <si>
    <t>NELSON J. STANLEY</t>
  </si>
  <si>
    <t>10MA. ED. 2015</t>
  </si>
  <si>
    <t>ANATOMÍA DENTAL Y ENCERADO POR ADICIÓN</t>
  </si>
  <si>
    <t>C.D.E.P. MARIO A. SOSA J. – C.D.E.R.O. RICARDO SOSA PÉREZ – C.D. LAURA E. SOSA PÉREZ</t>
  </si>
  <si>
    <t>CUÉLLAR AYALA</t>
  </si>
  <si>
    <t>TEXTBOOK OF ORAL ANATOMY, PHYSIOLOGY, HISTOLOGY AND TOOTH MORPHOLOGY</t>
  </si>
  <si>
    <t>K. RAJKUMAR; R. RAMYA</t>
  </si>
  <si>
    <t>WOLTERS KLUWER</t>
  </si>
  <si>
    <t>2DA. ED. 2017</t>
  </si>
  <si>
    <t>PRACTICAL MANUAL ON ORAL HISTOLOGY AND ORAL PATHOLOGY- E BOOK</t>
  </si>
  <si>
    <t>ALKA MUKUND DIVE</t>
  </si>
  <si>
    <t>ATLAS OF HUMAN ANATOMY</t>
  </si>
  <si>
    <t>FRANK NETTER</t>
  </si>
  <si>
    <t>6TA. ED. 2014</t>
  </si>
  <si>
    <t>COLOR ATLAS OF ORAL AND MAXILLOFACIAL DISEASES</t>
  </si>
  <si>
    <t>BRAD NEVILLE DOUGLAS D. DAMM CARL ALLEN ANGELA CHI</t>
  </si>
  <si>
    <t>ESSENTIAL MICROBIOLOGY FOR DENTISTRY</t>
  </si>
  <si>
    <t>LAKSHMAN SAMARANAYAKE</t>
  </si>
  <si>
    <t>5TA ED. 2018</t>
  </si>
  <si>
    <t>TEXTBOOK OF ORAL MAXILLOFACIAL SURGERY</t>
  </si>
  <si>
    <t>ANIL</t>
  </si>
  <si>
    <t>JAYPEE</t>
  </si>
  <si>
    <t>3RA. ED. 2012</t>
  </si>
  <si>
    <t>FV00002814</t>
  </si>
  <si>
    <t>MATERIALES DENTALES</t>
  </si>
  <si>
    <t>MACCHI</t>
  </si>
  <si>
    <t>PANAMERICANA</t>
  </si>
  <si>
    <t>4TA. ED.</t>
  </si>
  <si>
    <t>BASIC DENTAL MATERIALS</t>
  </si>
  <si>
    <t>MANNAPPALLIL</t>
  </si>
  <si>
    <t>2DA ED. 2008</t>
  </si>
  <si>
    <t>DIAGNÓSTICO POR IMAGEN ORAL Y MAXILOFACIAL</t>
  </si>
  <si>
    <t>KOENIG</t>
  </si>
  <si>
    <t>MARBÁN</t>
  </si>
  <si>
    <t>MEDICINA Y PATOLOGÍA BUCAL</t>
  </si>
  <si>
    <t>GAITAN CEPEDA</t>
  </si>
  <si>
    <t>PERIODONTOLOGÍA CLÍNICA 2 TOMOS</t>
  </si>
  <si>
    <t>LINDHE</t>
  </si>
  <si>
    <t>ED.6A 20017</t>
  </si>
  <si>
    <t>BIOQUÍMICA PARA ESTUDIANTES DE ODONTOLOGÍA</t>
  </si>
  <si>
    <t>JOSÉ ALEJANDRO BRAMBILA CENTENO</t>
  </si>
  <si>
    <t>CUELLAR AYALA</t>
  </si>
  <si>
    <t>ED.5A 2015</t>
  </si>
  <si>
    <t>OPERATIVE DENTISTRY</t>
  </si>
  <si>
    <t>GARG</t>
  </si>
  <si>
    <t>ED.2010</t>
  </si>
  <si>
    <t>ESSENTIALS OF CLINICAL PERIODONTOLOGY AND PERIODONTICS</t>
  </si>
  <si>
    <t>REDDY</t>
  </si>
  <si>
    <t>ED 3A.</t>
  </si>
  <si>
    <t>HUMAN ANATOMY FOR DENTAL STUDENTS</t>
  </si>
  <si>
    <t>RAMASAMY</t>
  </si>
  <si>
    <t>2A ED.</t>
  </si>
  <si>
    <t>GUIDE TO ORAL PATHOLOGY</t>
  </si>
  <si>
    <t>MASTHAN</t>
  </si>
  <si>
    <t>MINI ATLAS SERIES PEDODONTICS</t>
  </si>
  <si>
    <t>MARWAH</t>
  </si>
  <si>
    <t>VADEMECUM P.R.</t>
  </si>
  <si>
    <t>PR</t>
  </si>
  <si>
    <t>INFORMED</t>
  </si>
  <si>
    <t>13A ED. 2012</t>
  </si>
  <si>
    <t>ENDODONCIA MICROQUIRÚRGICA</t>
  </si>
  <si>
    <t>ARNALDO CASTELLUCCI</t>
  </si>
  <si>
    <t>ED.2020</t>
  </si>
  <si>
    <t>RETRATAMIENTOS. SOLUCIONES PARA PATOLOGÍA APICAL DE ORIGEN ENDODÓNTICO</t>
  </si>
  <si>
    <t>BUGEA, CALOGERO;CARDINALI, FILIPPO;CASSAI, ENRICO;CASTELLUCCI, ARNALDO;CERUTTI, FRANCESCA;FORNARA, ROBERTO;GENERALI, PAOLO;GIOVARRUSCIO, MASSIMO;GUGLIELMI, DAVIDE GUGLIELMI;MARTIGNONI, MARCO;TESTORI, TIZIANO;TONINI, RICCARDO</t>
  </si>
  <si>
    <t>OCLUSIÓN GLOBAL. TRATAMIENTO SIMPLIFICADO EN GNATOLOGÍA</t>
  </si>
  <si>
    <t>BIAVATI, PIERO SILVESTRINI</t>
  </si>
  <si>
    <t>ED. 2020</t>
  </si>
  <si>
    <t>MANUAL OF ORAL SURGERY</t>
  </si>
  <si>
    <t>MATTEO CHIAPASCO</t>
  </si>
  <si>
    <t>ED. 2018</t>
  </si>
  <si>
    <t>ZAMORA</t>
  </si>
  <si>
    <t>WOELFEL. ANATOMÍA DENTAL</t>
  </si>
  <si>
    <t>RICKNE C. SCHEID, GABRIELA WEISS</t>
  </si>
  <si>
    <t>WOLTERS KLUWER - LIPPINCOTT</t>
  </si>
  <si>
    <t>9NA. ED. 2017</t>
  </si>
  <si>
    <t>FV00002810</t>
  </si>
  <si>
    <t>MICROBIOLOGÍA ESTOMATOLÓGICA FUNDAMENTOS Y GUÍA PRÁCTICA</t>
  </si>
  <si>
    <t>NEGRONI. MARTA</t>
  </si>
  <si>
    <t>3RA. ED. 2018</t>
  </si>
  <si>
    <t>MICROBIOLOGÍA E INMUNOLOGÍA ORAL</t>
  </si>
  <si>
    <t>RICHARD J. LAMONT; GEORGE N. HAJISHENGALLIS; HOWARD F. JENKINSON</t>
  </si>
  <si>
    <t>GENÉTICA PARA ESPECIALIDADES ODONTOLÓGICAS</t>
  </si>
  <si>
    <t>HERNÁNDEZ, LUIS ROGELIO</t>
  </si>
  <si>
    <t>1RA. ED. 2003</t>
  </si>
  <si>
    <t>BACTEROLOGÍA MÉDICA, ODONTOLOGÍA Y VET</t>
  </si>
  <si>
    <t>ELBA G. RODRÍGUEZ PÉREZ ET AL.</t>
  </si>
  <si>
    <t>MANUAL DE MICROBIOLOGÍA BUCAL</t>
  </si>
  <si>
    <t>MCGRAW HILL</t>
  </si>
  <si>
    <t>TEXTO DE BIOQUÍMICA</t>
  </si>
  <si>
    <t>DM. VASUDEVAN</t>
  </si>
  <si>
    <t>MANUAL DE PATOLOGÍA BUCAL</t>
  </si>
  <si>
    <t>RONELL EDUARDO BOLOGNA MOLINA, ET AL.</t>
  </si>
  <si>
    <t>UNIVERSIDAD DE GUADALAJARA</t>
  </si>
  <si>
    <t>TERAPÉUTICA FARMACOLOGICA</t>
  </si>
  <si>
    <t>ERNESTO G. CARDONA MUÑOZ</t>
  </si>
  <si>
    <t>TÓPICOS DE PREVENCIÓN EN ODONTOLOGÍA</t>
  </si>
  <si>
    <t>MARÍA DE LA LUZ VARGAS PURECKO Y MIGUEL TAPIA RUÍZ</t>
  </si>
  <si>
    <t>EXAMEN FÍSICO</t>
  </si>
  <si>
    <t>FERNANDO BOLAÑOS GIL DE MONTES; LUIS MANUEL MURILLO BONILLA Y SUSANA MARISELA LÓPEZ LÓPEZ</t>
  </si>
  <si>
    <t>REHABILITACIÓN Y RECONSTRUCCIÓN OCLUSAL</t>
  </si>
  <si>
    <t>ERIK MARTÍNEZ ROSS</t>
  </si>
  <si>
    <t>EDICIONES CUÉLLAR</t>
  </si>
  <si>
    <t>FUNDAMENTOS Y ACTUALIDADES ENDODONCIA CLÍNICA</t>
  </si>
  <si>
    <t>JAIME D. MONDRAGÓN ESPINOZA</t>
  </si>
  <si>
    <t>ANESTESIA LOCAL EN ODONTOLOGÍA</t>
  </si>
  <si>
    <t>MACOUZET O. CARLOS</t>
  </si>
  <si>
    <t>ANESTESIA ODONTOLÓGICA</t>
  </si>
  <si>
    <t>DORA LUZ IÑÍGUEZ RODRÍGUEZ Y CARLOS ENRIQUE RIVERA CAMBREROS</t>
  </si>
  <si>
    <t>ENDODONCIA (PASTA DURA)</t>
  </si>
  <si>
    <t>CARLOS CANALDA SAHLI Y ESTEBAN BRAU AGUADÉ</t>
  </si>
  <si>
    <t>ELSEVIER MASSON</t>
  </si>
  <si>
    <t>FRANCISCA</t>
  </si>
  <si>
    <t>F01155</t>
  </si>
  <si>
    <t>BOND, BIOMATERIALES AND BEYOND</t>
  </si>
  <si>
    <t>KOEING</t>
  </si>
  <si>
    <t>HUMAN ANATOMY</t>
  </si>
  <si>
    <t>J. ALEJANDRO BRAMBILA CENTENO</t>
  </si>
  <si>
    <t>BACTERIOLOGÍA MEDICA ODONTOLÓGICA</t>
  </si>
  <si>
    <t>RODRIGUEZ</t>
  </si>
  <si>
    <t>1RA. ED. 2020</t>
  </si>
  <si>
    <t>CHARLES</t>
  </si>
  <si>
    <t>VASUDEVAN</t>
  </si>
  <si>
    <t>7MA. ED. 2020</t>
  </si>
  <si>
    <t>1RA. ED. 2019</t>
  </si>
  <si>
    <t>TERAPAEUTICA FARMACOLOGÍCA</t>
  </si>
  <si>
    <t>CARDONA</t>
  </si>
  <si>
    <t>ED. 2011</t>
  </si>
  <si>
    <t>TÒPICOS DE PREVENCIÓN EN ODONTOLOGÍA</t>
  </si>
  <si>
    <t>VARGAS</t>
  </si>
  <si>
    <t>1A ED. 2010</t>
  </si>
  <si>
    <t>EXAMEN FÍSICO Y LA HISTORIA CLÍNICA</t>
  </si>
  <si>
    <t>BOLAÑOS</t>
  </si>
  <si>
    <t>1A ED. 2016</t>
  </si>
  <si>
    <t>MARTÍNEZ ROSS</t>
  </si>
  <si>
    <t>MONDRAGÓN</t>
  </si>
  <si>
    <t>3A ED. 2014</t>
  </si>
  <si>
    <t>MACOUZET</t>
  </si>
  <si>
    <t>IÑIGUEZ</t>
  </si>
  <si>
    <t>ED. 2006</t>
  </si>
  <si>
    <t>LANGELAND</t>
  </si>
  <si>
    <t>1A ED.</t>
  </si>
  <si>
    <t>SEXUALIDAD EN EL HOMBRE</t>
  </si>
  <si>
    <t>CONTRERAS</t>
  </si>
  <si>
    <t>NUTRICIÓN, ACTUALIDADES EN DIETO-CÁLCULO</t>
  </si>
  <si>
    <t>RAMÓN I. GUTIÉRREZ ÁLVAREZ</t>
  </si>
  <si>
    <t>PRESUPUESTO 2020 $100,000.00</t>
  </si>
  <si>
    <t>LICENCIATURA EN CULTURA FÍSICA Y DEPORTE</t>
  </si>
  <si>
    <t>GUÍA PRÁCTICA DE FISIOLOGÍA DE EJERCICIO</t>
  </si>
  <si>
    <t>BOB MURRAY Y W. LARRY KENNEY</t>
  </si>
  <si>
    <t>TUTOR</t>
  </si>
  <si>
    <t>FISIOLOGÍA DEL EJERCICIO: NUTRICIÓN, RENDIMIENTO Y SALUD</t>
  </si>
  <si>
    <t>WILLIAM D. MCARDLE BS M.ED PHD; FRANK I. KATCH Y VICTOR L. KATCH</t>
  </si>
  <si>
    <t>LWW</t>
  </si>
  <si>
    <t>GUÍA DE LOS MOVIMIENTOS DE MUSCULACIÓN</t>
  </si>
  <si>
    <t>DELAVIER. FREDERIC</t>
  </si>
  <si>
    <t>PAIDOTRIBO</t>
  </si>
  <si>
    <t>ENTRENAMIENTO FUNCIONAL PARA TRANSFORMAR TODO EL CUERPO</t>
  </si>
  <si>
    <t>JUAN CARLOS SANTANA</t>
  </si>
  <si>
    <t>EDICIONES TUTOR, S.A.</t>
  </si>
  <si>
    <t>CIENCIA Y DESARROLLO DE LA HIPERTROFIA MUSCULAR</t>
  </si>
  <si>
    <t>BRAD SCHOENFELD</t>
  </si>
  <si>
    <t>CUENTOS MOTORES EN EDUCACIÓN FÍSICA. PRIMARIA</t>
  </si>
  <si>
    <t>DAVID DEL BARRIO</t>
  </si>
  <si>
    <t>INDE</t>
  </si>
  <si>
    <t>1000 EJERCICIOS Y JUEGOS CON MATERIAL ALTERNATIVO</t>
  </si>
  <si>
    <t>CARLES JARDI PINYOL,JOAN RIUS SANT</t>
  </si>
  <si>
    <t>EL APRENDIZAJE BASADO EN PROYECTOS EN EDUCACIÓN FÍSICA</t>
  </si>
  <si>
    <t>ONOFRE RICARDO CONTRERAS JORDAN,DAVID GUTIÉRREZ DÍAZ DEL CAMPO</t>
  </si>
  <si>
    <t>EVALUAR EN EDUCACIÓN FÍSICA</t>
  </si>
  <si>
    <t>DOMINGO BLÁZQUEZ SÁNCHEZ</t>
  </si>
  <si>
    <t>LA PSICOMOTRICIDAD Y EL NIÑO.</t>
  </si>
  <si>
    <t>OSCAR A. ZAPATA</t>
  </si>
  <si>
    <t>TEORÍA Y PLANIFICACIÓN DEL ENTRENAMIENTO DEPORTIVO (LIBRO+CD)</t>
  </si>
  <si>
    <t>JOSÉ CAMPOS GRANELL, VÍCTOR RAMÓN CERVERA</t>
  </si>
  <si>
    <t>KENDALLLS, MÚSCULOS, PRUEBAS FUNCIONALES, POSTURA Y DOLOR</t>
  </si>
  <si>
    <t>KENDALL, FLORENCE PETERSON</t>
  </si>
  <si>
    <t>BASES BIOMECÁNICAS DEL SISTEMA MUSCULOESQUELÉTICO</t>
  </si>
  <si>
    <t>NORDIN. MARGARETA</t>
  </si>
  <si>
    <t>LIPPINCOTT, WILLIAMS &amp; WILKINS</t>
  </si>
  <si>
    <t>FUNDAMENTOS DEL BALONCESTO</t>
  </si>
  <si>
    <t>RYAN GOODSON</t>
  </si>
  <si>
    <t>MANUAL ACSM DE ENTRENAMIENTO DE LA FUERZA Y DEL ACONDICIONAMIENTO FÍSICO</t>
  </si>
  <si>
    <t>NICOLÁS RATAMES</t>
  </si>
  <si>
    <t>PRINCIPIOS DEL ENTRENAMIENTO DE LA FUERZA Y DEL ACONDICIONAMIENTO FÍSICO</t>
  </si>
  <si>
    <t>G.GREGORY HAFF; N. TRAVIS TRIPLETT</t>
  </si>
  <si>
    <t>PLIOMETRÍA: EJERCICIOS PLIOMÉTRICOS PARA UN ENTRENAMIENTO COMPLETO</t>
  </si>
  <si>
    <t>DONALD A. CHU</t>
  </si>
  <si>
    <t>JUEGOS DE INICIACIÓN Y FORMACIÓN DEPORTIVA</t>
  </si>
  <si>
    <t>ALEJANDRO CURBELO MACHADO</t>
  </si>
  <si>
    <t>565 JUEGOS Y TAREAS DE INICIACIÓN DEPORTIVA ADAPTADA A LAS PERSONAS CON DISCAPACIDAD</t>
  </si>
  <si>
    <t>JOSÉ CAMPOS GRANELL,VÍCTOR RAMÓN CERVERA</t>
  </si>
  <si>
    <t>ENCICLOPEDIA DE ANATOMÍA DEL EJERCICIO</t>
  </si>
  <si>
    <t>LANCE LIEBMAN. HOLLIS</t>
  </si>
  <si>
    <t>MANUAL DE PUBLICACIONES DE LA AMERICAN PSYCHOLOGICAL ASSOCIATION - RÚSTICA</t>
  </si>
  <si>
    <t>AMERICAN PSYCHOLOGICAL ASSOCIATION</t>
  </si>
  <si>
    <t>$                179,40</t>
  </si>
  <si>
    <t xml:space="preserve"> $                        538,20</t>
  </si>
  <si>
    <t>RELATOS DE PODER - RÚSTICA</t>
  </si>
  <si>
    <t>CARLOS CASTANEDA</t>
  </si>
  <si>
    <t>S.L. FONDO DE CULTURA ECONOMICA DE ESPAÑA</t>
  </si>
  <si>
    <t xml:space="preserve"> $                   99,20</t>
  </si>
  <si>
    <t>$                        297,60</t>
  </si>
  <si>
    <t>UNA REALIDAD APARTE - BOLSILLO</t>
  </si>
  <si>
    <t>FONDO DE CULTURA ECONOMICA (FCE)</t>
  </si>
  <si>
    <t>$                   84,00</t>
  </si>
  <si>
    <t>$                        336,00</t>
  </si>
  <si>
    <t>VIAJE A IXTLÁN - BOLSILLO</t>
  </si>
  <si>
    <t>FONDO DE CULTURA ECONOMICA USA</t>
  </si>
  <si>
    <t xml:space="preserve"> $                  92,00</t>
  </si>
  <si>
    <t xml:space="preserve"> $                       368,00</t>
  </si>
  <si>
    <t>LICENCIATURA EN DESARROLLO TURÍSTICO SUSTENTABLE</t>
  </si>
  <si>
    <t>ESTRELLAS Y PLANETAS (GUÍA DE LA NATURALEZA)</t>
  </si>
  <si>
    <t>DINWIDDI, ROBERT ET AL</t>
  </si>
  <si>
    <t>EDICIONES OMEGA</t>
  </si>
  <si>
    <t>TELESCOPES AND TECHNIQUES. AN INTRODUCTION TO PRACTICAL ASTRONOMY</t>
  </si>
  <si>
    <t>KITCHIN, CHRISTOPHER</t>
  </si>
  <si>
    <t>AN INTRODUCTION TO ASTRONOMY FOR EVERY NIGHT OF THE YEAR</t>
  </si>
  <si>
    <t>RAYMO,CHET. 365 STARRY NIGHTS</t>
  </si>
  <si>
    <t>SIMON AND SCHUSTER</t>
  </si>
  <si>
    <t>TREKKING HISTORIA, TPECNICA Y LUGARES</t>
  </si>
  <si>
    <t>MASSIMILIANO, ANGELI</t>
  </si>
  <si>
    <t>ECOLOGÍA</t>
  </si>
  <si>
    <t>MARGARET, R.</t>
  </si>
  <si>
    <t>OMEGA</t>
  </si>
  <si>
    <t>SMITH, R.L Y T.M SMITH</t>
  </si>
  <si>
    <t>LA CARRERA A PIE</t>
  </si>
  <si>
    <t>GIANLUIGI SPINI</t>
  </si>
  <si>
    <t>DE VECCHI</t>
  </si>
  <si>
    <t>GREEN PRODUCTS BY DESIGN: CHOISES FOA A CLEANER ENVIROMENT</t>
  </si>
  <si>
    <t>OF TECH OFFICE OF TECHNOLOGY ASSESSMENT &amp; OF THE UN CONGRESS OF THE UNITED STATES</t>
  </si>
  <si>
    <t>UNIVERSITY PRESS OF THE PACIFIC</t>
  </si>
  <si>
    <t>WATER RESOURCES: PLANNING DEVELOPMENT AND MANAGMENT</t>
  </si>
  <si>
    <t>RALPH WURBSALPH WURBS</t>
  </si>
  <si>
    <t>INTECHOPEN</t>
  </si>
  <si>
    <t>DESARROLLO DE LA TEORIA ANTROPOLOGICA, EL - RÚSTICA</t>
  </si>
  <si>
    <t>MARVIN HARRIS</t>
  </si>
  <si>
    <t xml:space="preserve"> $                      416,00</t>
  </si>
  <si>
    <t>PRESUPUESTO 2020</t>
  </si>
  <si>
    <t>LICENCIATURA EN ENFERMERÍA</t>
  </si>
  <si>
    <t>FZL</t>
  </si>
  <si>
    <t>CUIDADOS NEONATALES EN ENFERMERIA</t>
  </si>
  <si>
    <t>MARÍA DEL CARMEN SELLÁN SOTO</t>
  </si>
  <si>
    <t>$900,00</t>
  </si>
  <si>
    <t>F01174</t>
  </si>
  <si>
    <t>CUIDADOS NEONATALES EN ENFERMERÍA</t>
  </si>
  <si>
    <t>FARMACOLOGÍA Y PROCESO ENFERMERO</t>
  </si>
  <si>
    <t>JULIE S. SNYDER, MSN, RN-BC</t>
  </si>
  <si>
    <t>ELSEVIER HEALTH SCIENCES</t>
  </si>
  <si>
    <t>$990,00</t>
  </si>
  <si>
    <t>CUIDADOS PALIATIVOS</t>
  </si>
  <si>
    <t>NURIA TRUJILLO GARRIDO</t>
  </si>
  <si>
    <t>DEXTRA</t>
  </si>
  <si>
    <t>CUIDADOS PALIATIVOS RECOMENDACIONES TERAPEUTICAS PARA ATENCIÓN PRIMARIA</t>
  </si>
  <si>
    <t>JOAQUÍN GONZÁLEZ OTERO</t>
  </si>
  <si>
    <t>MEDICINA PARAMERICANA</t>
  </si>
  <si>
    <t>CUIDADOS PALIATIVOS EN ENFERMERÍA</t>
  </si>
  <si>
    <t>HERNANDEZ LETICIA BRAVO</t>
  </si>
  <si>
    <t>NOTAS DE ENFERMERÍA</t>
  </si>
  <si>
    <t>MYERS, EHREN</t>
  </si>
  <si>
    <t>MC GRAW HILL</t>
  </si>
  <si>
    <t>KRAUSE. DIETOTERAPIA. VERSIÓN EN ESPAÑOL</t>
  </si>
  <si>
    <t>L. KATHLEEN MAHAN &amp; JANICE L. RAYMOND</t>
  </si>
  <si>
    <t>W B SAUNDERS CO</t>
  </si>
  <si>
    <t>PROCESO DE ATENCIÓN DE ENFERMERÍA</t>
  </si>
  <si>
    <t>ANDRADE CEPEDA Y ROSA MARIA GUADALUPE</t>
  </si>
  <si>
    <t>GERIATRÍA - RÚSTICA</t>
  </si>
  <si>
    <t>MARÍA HERRERA ABIÁN</t>
  </si>
  <si>
    <t>MÉDICA PANAMERICANA</t>
  </si>
  <si>
    <t xml:space="preserve"> $           1.242,00</t>
  </si>
  <si>
    <t>INGENIERÍA EN GEOFÍSICA</t>
  </si>
  <si>
    <t>INGENIERÍA EN SISTEMAS BIOLÓGICOS</t>
  </si>
  <si>
    <t>SYSTEM BIOLOGY</t>
  </si>
  <si>
    <t>EDDA KLIP; ET AL.</t>
  </si>
  <si>
    <t>WILEY-BLACKWELL</t>
  </si>
  <si>
    <t>CONSTRUCCIÓN DE LA BIOÉTICA. TEXTOS DE BIOÉTICA, VOL. I - RÚSTICA</t>
  </si>
  <si>
    <t>R. TAPIA</t>
  </si>
  <si>
    <t>FONDO DE CULTURA ECONOMICA</t>
  </si>
  <si>
    <t xml:space="preserve"> $                 136,00</t>
  </si>
  <si>
    <t>MANUAL DE BIOÉTICA I - RÚSTICA</t>
  </si>
  <si>
    <t>ELIO SGRECCIA</t>
  </si>
  <si>
    <t>LA EDITORIAL CATÓLICA</t>
  </si>
  <si>
    <t xml:space="preserve"> $              2.268,72</t>
  </si>
  <si>
    <t>ETICA PARA LA BIOETICA - OTROS</t>
  </si>
  <si>
    <t>RAMÓN VALLS</t>
  </si>
  <si>
    <t>GEDISA MEXICANA</t>
  </si>
  <si>
    <t xml:space="preserve"> $                  463,50</t>
  </si>
  <si>
    <t>DECLARACIÓN UNIVERSAL SOBRE BIOÉTICA Y DERECHOS HUMANOS, LA DE LA UNESCO Y LA DIS - Rústica</t>
  </si>
  <si>
    <t>CASADO GONZÁLEZ, MARÍA Y VILÀ MANCEBO, ANTONI</t>
  </si>
  <si>
    <t>PUBLICACIONS</t>
  </si>
  <si>
    <t xml:space="preserve"> $              1.309,50</t>
  </si>
  <si>
    <t>PRESUPUESTO 2020        $ 120,000.00</t>
  </si>
  <si>
    <t>LICENCIATURA EN INGENIERÍA EN TELEMÁTICA</t>
  </si>
  <si>
    <t>40 ALGORITHMS EVERY PROGRAMMER SHOULD KNOW: HONE YOUR PROBLEMSOLVING SKILLS BY LEARNING DIFFERENT ALGORITHMS AND THEIR IMPLEMENTATION IN PYTHON</t>
  </si>
  <si>
    <t>IMRAN AHMAD</t>
  </si>
  <si>
    <t>PACKT PUBLISHING</t>
  </si>
  <si>
    <t>A PROGRAMAR SE APRENDE JUGANDO</t>
  </si>
  <si>
    <t>JOSE MA. MA</t>
  </si>
  <si>
    <t>ANALISIS DE MALWARE PARA SISTEMAS WINDOWS</t>
  </si>
  <si>
    <t>MARIO GUERRA SOTO</t>
  </si>
  <si>
    <t>RAMA</t>
  </si>
  <si>
    <t>APLICACIONES GRAFICAS CON PYTHON 3</t>
  </si>
  <si>
    <t>ALBERTO CUEVAS ALVAREZ</t>
  </si>
  <si>
    <t>APRENDIENDO A PROGRAMAR A PARTIR DE CERO</t>
  </si>
  <si>
    <t>PATRICIA SALAZAR PERDOMO</t>
  </si>
  <si>
    <t>E. COLOMBIANA DE INGENIERÍA</t>
  </si>
  <si>
    <t>ARDUINO CURSO PRACTICO / ED. 2018</t>
  </si>
  <si>
    <t>ALBERTO MORENO MUÑOZ</t>
  </si>
  <si>
    <t>BEGINNING DATABASE PROGRAMMING USING ASP.NET CORE 3: WITH MVC, RAZOR PAGES, WEB API, JQUERY, ANGULAR, SQL SERVER, AND NOSQL</t>
  </si>
  <si>
    <t>BIPIN JOSHI</t>
  </si>
  <si>
    <t>APRESS</t>
  </si>
  <si>
    <t>BIG DATA. BREVE MANUAL PARA CONOCER LA CIENCIA DE DATOS QUE YA INVADIO NUESTRAS VIDAS / 3 ED.</t>
  </si>
  <si>
    <t>SOSA ESCUDERO, WALTER</t>
  </si>
  <si>
    <t>C PROGRAMMING FOR THE PIC MICROCONTROLLER: DEMYSTIFY CODING WITH EMBEDDED PROGRAMMING</t>
  </si>
  <si>
    <t>HUBERT HENRY WARD</t>
  </si>
  <si>
    <t>C++ SOPORTE CON QT.AYUDA A PERSONAS QUE NECESITAN ASESORÍA ESPECÍFICA EN EL DESARROLLO DE ALGUNA APLICACIÓN O ACTIVIDAD</t>
  </si>
  <si>
    <t>EFRAIN OVIEDO REGINO</t>
  </si>
  <si>
    <t>EDICIONES DE LA U</t>
  </si>
  <si>
    <t>CALIDAD DE DATOS</t>
  </si>
  <si>
    <t>ISMAEL CABALLERO MUÑOZ REJA</t>
  </si>
  <si>
    <t>CIBERSEGURIDAD ¿POR QUÉ ES IMPORTANTE PARA TODOS?</t>
  </si>
  <si>
    <t>ARREOLA GARCÍA, ADOLFO</t>
  </si>
  <si>
    <t>CIRCUITOS DIGITALES. PROBLEMAS Y EJERCICIOS RESUELTOS</t>
  </si>
  <si>
    <t>ANTONIO ADAN OLIVER</t>
  </si>
  <si>
    <t>COMPUTING WITH THE RASPBERRY PI: COMMAND LINE AND GUI LINUX</t>
  </si>
  <si>
    <t>BRIAN SCHELL</t>
  </si>
  <si>
    <t>CONMUTACIÓN DISEÑO DIGITAL</t>
  </si>
  <si>
    <t>EDUARDO ENRIQUE ZUREK VARELA, RUBÉN DARÍO CASTRO CALVO Y MARGARITA ROSA GAMARRA</t>
  </si>
  <si>
    <t>U. DEL NORTE EDITORIAL</t>
  </si>
  <si>
    <t>CYBERSECURITY THREATS, MALWARE TRENDS, AND STRATEGIES: MITIGATE EXPLOITS, MALWARE, PHISHING, AND OTHER SOCIAL ENGINEERING ATTACKS</t>
  </si>
  <si>
    <t>TIM RAINS</t>
  </si>
  <si>
    <t>DATABASE INTERNALS: A DEEP DIVE INTO HOW DISTRIBUTED DATA SYSTEMS WORK</t>
  </si>
  <si>
    <t>ALEX PETROV</t>
  </si>
  <si>
    <t>O'REILLY MEDIA</t>
  </si>
  <si>
    <t>ELECTRONICS FOR BEGINNERS: A PRACTICAL INTRODUCTION TO SCHEMATICS, CIRCUITS, AND MICROCONTROLLERS</t>
  </si>
  <si>
    <t>JONATHAN BARTLETT</t>
  </si>
  <si>
    <t>EMPEZANDO A PROGRAMAR EN C. GUÍA 2</t>
  </si>
  <si>
    <t>EMPEZANDO A PROGRAMAR EN PYTHON. GUÍA 1</t>
  </si>
  <si>
    <t>ESTETICA EN VIDEOJUEGOS</t>
  </si>
  <si>
    <t>JOSE A. CORBAL</t>
  </si>
  <si>
    <t>EXPLOTACION DE LAS FUNCIONALIDADES DEL SISTEMA MICROINFORMATICO UF853</t>
  </si>
  <si>
    <t>FRANCISCO JAVIER MUÑOZ LÓPEZ</t>
  </si>
  <si>
    <t>HANDSON NETWORK PROGRAMMING WITH C: LEARN SOCKET PROGRAMMING IN C AND WRITE SECURE AND OPTIMIZED NETWORK CODE</t>
  </si>
  <si>
    <t>LEWIS VAN WINKLE</t>
  </si>
  <si>
    <t>HANDSON RTOS WITH MICROCONTROLLERS: BUILDING REALTIME EMBEDDED SYSTEMS USING FREERTOS, STM32 MCUS, AND SEGGER DEBUG TOOLS</t>
  </si>
  <si>
    <t>BRIAN AMOS</t>
  </si>
  <si>
    <t>IMPLEMENTING CRYPTOGRAPHY USING PYTHON</t>
  </si>
  <si>
    <t>SHANNON W. BRAY</t>
  </si>
  <si>
    <t>WILEY</t>
  </si>
  <si>
    <t>INICIACION A ANDROID EN KOTLIN. CASOS PRACTICOS</t>
  </si>
  <si>
    <t>ARÍSTIDES GUIMERÁ OROZCO</t>
  </si>
  <si>
    <t>INTERNET DE LAS COSAS IOT CON ARDUINO. MANUAL PRACTICO</t>
  </si>
  <si>
    <t>JESÚS PIZARRO PELÁEZ</t>
  </si>
  <si>
    <t>INTRODUCTION TO FIBEROPTIC COMMUNICATIONS</t>
  </si>
  <si>
    <t>RONGQING HUI PH.D.</t>
  </si>
  <si>
    <t>ACADEMIC PRESS</t>
  </si>
  <si>
    <t>LEARN COMPUTER FORENSICS: A BEGINNER'S GUIDE TO SEARCHING, ANALYZING, AND SECURING DIGITAL EVIDENCE</t>
  </si>
  <si>
    <t>WILLIAM OETTINGER</t>
  </si>
  <si>
    <t>LEARN SQL DATABASE PROGRAMMING: QUERY AND MANIPULATE DATABASES FROM POPULAR RELATIONAL DATABASE SERVERS USING SQL</t>
  </si>
  <si>
    <t>JOSEPHINE BUSH</t>
  </si>
  <si>
    <t>LEGO EV3 PROGRAMAS DE ROBOTS</t>
  </si>
  <si>
    <t>DANIEL ZALDIVAR NAVARRO</t>
  </si>
  <si>
    <t>MACHINE LEARNING FOR CYBERSECURITY COOKBOOK: OVER 80 RECIPES ON HOW TO IMPLEMENT MACHINE LEARNING ALGORITHMS FOR BUILDING SECURITY SYSTEMS USING PYTHON</t>
  </si>
  <si>
    <t>EMMANUEL TSUKERMAN</t>
  </si>
  <si>
    <t>MASTERING WINDOWS SECURITY AND HARDENING: SECURE AND PROTECT YOUR WINDOWS ENVIRONMENT FROM INTRUDERS, MALWARE ATTACKS, AND OTHER CYBER THREATS</t>
  </si>
  <si>
    <t>MARK DUNKERLEY</t>
  </si>
  <si>
    <t>MICROCONTROLADOR STM32 PROGRAMACION Y DESARROLLO</t>
  </si>
  <si>
    <t>JESUS MARIA PESTANO HERRERA</t>
  </si>
  <si>
    <t>MICROPYTHON COOKBOOK: OVER 110 PRACTICAL RECIPES FOR PROGRAMMING EMBEDDED SYSTEMS AND MICROCONTROLLERS WITH PYTHON</t>
  </si>
  <si>
    <t>MARWAN ALSABBAGH</t>
  </si>
  <si>
    <t>MODELING AND DESIGN OF SECURE INTERNET OF THINGS</t>
  </si>
  <si>
    <t>CHARLES A. KAMHOUA</t>
  </si>
  <si>
    <t>NETWORKING FUNDAMENTALS: DEVELOP THE NETWORKING SKILLS REQUIRED TO PASS THE MICROSOFT MTA NETWORKING FUNDAMENTALS</t>
  </si>
  <si>
    <t>GORDON DAVIES</t>
  </si>
  <si>
    <t>OPTICAL SIGNAL PROCESSING IN HIGHLY NONLINEAR FIBERS</t>
  </si>
  <si>
    <t>MÁRIO FERNANDO SANTOS FERREIRA</t>
  </si>
  <si>
    <t>CRC PRESS</t>
  </si>
  <si>
    <t>PHYTON APLICACIONES PRACTICAS</t>
  </si>
  <si>
    <t>JORGE SANTIAGO NOLASCO VALENZUELA</t>
  </si>
  <si>
    <t>PRACTICAL CRYPTOGRAPHY IN PYTHON: LEARNING CORRECT CRYPTOGRAPHY BY EXAMPLE</t>
  </si>
  <si>
    <t>SETH JAMES NIELSON</t>
  </si>
  <si>
    <t>PROBLEMAS RESUELTOS DE CRIPTOGRAFIA.ENTRENAMIENTO QUE CAPACITE AL ESTUDIANTE PARA RESOLVER CUALQUIER PROBLEMA (EN SENTIDO AMPLIO) QUE SE LE PUEDA PLANTEAR EN SU VIDA PROFESIONAL.</t>
  </si>
  <si>
    <t>VICENTE JARA VERA,</t>
  </si>
  <si>
    <t>PROGRAMMING WITH 64BIT ARM ASSEMBLY LANGUAGE: SINGLE BOARD COMPUTER DEVELOPMENT FOR RASPBERRY PI AND MOBILE DEVICES</t>
  </si>
  <si>
    <t>STEPHEN SMITH</t>
  </si>
  <si>
    <t>PYTHON AUTOMATION COOKBOOK: 75 PYTHON AUTOMATION IDEAS FOR WEB SCRAPING, DATA WRANGLING, AND PROCESSING EXCEL, REPORTS, EMAILS, AND MORE</t>
  </si>
  <si>
    <t>JAIME BUELTA</t>
  </si>
  <si>
    <t>PYTHON WORKOUT: 50 TENMINUTE EXERCISES</t>
  </si>
  <si>
    <t>REUVEN M. LERNER</t>
  </si>
  <si>
    <t>MANNING PUBLICATIONS</t>
  </si>
  <si>
    <t>RASPBERRY PI COMPUTER VISION PROGRAMMING: DESIGN AND IMPLEMENT COMPUTER VISION APPLICATIONS WITH RASPBERRY PI, OPENCV, AND PYTHON 3</t>
  </si>
  <si>
    <t>ASHWIN PAJANKAR</t>
  </si>
  <si>
    <t>SATELLITE COMMUNICATIONS</t>
  </si>
  <si>
    <t>TIMOTHY PRATT</t>
  </si>
  <si>
    <t>SATELLITE COMMUNICATIONS SYSTEMS: SYSTEMS, TECHNIQUES AND TECHNOLOGY</t>
  </si>
  <si>
    <t>GERARD MARAL</t>
  </si>
  <si>
    <t>SISTEMAS DE TELEFONIA FIJA Y MOVIL</t>
  </si>
  <si>
    <t>ENRIQUE DEL RIO RUIZ</t>
  </si>
  <si>
    <t>SISTEMAS SECUENCIALES PROGRAMABLES</t>
  </si>
  <si>
    <t>ANTONIO NUEVO GARCIA</t>
  </si>
  <si>
    <t>THE INTERNET OF THINGS: FROM DATA TO INSIGHT</t>
  </si>
  <si>
    <t>JOHN DAVIES</t>
  </si>
  <si>
    <t>UNITY Y C#. DESARROLLO DE VIDEOJUEGOS</t>
  </si>
  <si>
    <t>LUIS RUELAS</t>
  </si>
  <si>
    <t>ALFAOMEGA</t>
  </si>
  <si>
    <t>PYTHON DEEP LEARNING</t>
  </si>
  <si>
    <t>TORRES</t>
  </si>
  <si>
    <t>Folio 177396</t>
  </si>
  <si>
    <t>UNA MIRADA AL FUTURO</t>
  </si>
  <si>
    <t>ORBE</t>
  </si>
  <si>
    <t>ALFAOMEGA / ALTARIA EDITORIAL</t>
  </si>
  <si>
    <t>GESTIÓN DEL CONOCIMIENTO - UNA VENTAJA COMPETITIVA</t>
  </si>
  <si>
    <t>CEGARRA NAVARRO, JUAN GABRIEL; MARTÍNEZ MARTÍNEZ, AURORA</t>
  </si>
  <si>
    <t>ALFAOMEGA / ESIC</t>
  </si>
  <si>
    <t>CIENCIA DE DATOS - TÉCNICAS ANALÍTICAS Y APRENDIZAJE ESTADÍSTICO</t>
  </si>
  <si>
    <t>GARCÍA</t>
  </si>
  <si>
    <t>ANDROID - PROGRAMACIÓN DE DISPOSITIVOS MÓVILES A TRAVÉS DE EJEMPLOS - 2ª EDICIÓN</t>
  </si>
  <si>
    <t>AMARO SORIANO, JOSÉ ENRIQUE</t>
  </si>
  <si>
    <t>LA INDUSTRIA 4.0 EN LA SOCIEDAD DIGITAL</t>
  </si>
  <si>
    <t>GARRELL GUIU, ANTONI; GUILERA AGÜERA, LLORENÇ</t>
  </si>
  <si>
    <t>ALFAOMEGA / MARGE</t>
  </si>
  <si>
    <t>PERSPECTIVAS DE LA INDUSTRIA 4.0</t>
  </si>
  <si>
    <t>URBINA NÁJERA, ARGELIA BERENICE; CANTÓN CRODA, ROSA MARÍA</t>
  </si>
  <si>
    <t>USO DEL CELULAR PARA MAYORES</t>
  </si>
  <si>
    <t>TORMO, MARISA</t>
  </si>
  <si>
    <t>ALFAOMEGA / RC LIBROS</t>
  </si>
  <si>
    <t>FUNDAMENTOS DE COMPUTACIÓN EVOLUTIVA</t>
  </si>
  <si>
    <t>CARMONA SUÁREZ, ENRIQUE J; FERNÁNDEZ GALÁN, SEVERINO</t>
  </si>
  <si>
    <t>FUNDAMENTOS DE ROBÓTICA Y MECATRÓNICA CON MATLAB Y SIMULINK</t>
  </si>
  <si>
    <t>DEL VALLE LÓPEZ, ÁNGELA ; ESCRIBANO GONZÁLEZ, ALICIA</t>
  </si>
  <si>
    <t>ALFAOMEGA / NARCEA</t>
  </si>
  <si>
    <t>DIGITAL IMAGE PROCESSING</t>
  </si>
  <si>
    <t>RAFAEL C. GONZALEZ, RICHARD E. WOODS</t>
  </si>
  <si>
    <t>STATISTIC FOR MACHINE LEARNING</t>
  </si>
  <si>
    <t>PRATAP DANGETI</t>
  </si>
  <si>
    <t>LEARNING OPENCV 4 COMPUTER VISION WITH PYTHON 3 - THIRD EDITION</t>
  </si>
  <si>
    <t>JOSEPH HOWSE, JOE MINICHINO</t>
  </si>
  <si>
    <t>MACHINE LEARNING FOR OPENCV 4 - SECOND EDITION</t>
  </si>
  <si>
    <t>ADITYA SHARMA, VISHWESH RAVI SHRIMALI, ET AL</t>
  </si>
  <si>
    <t>OPENCV 4 COMPUTER VISION APPLICATION PROGRAMMING COOKBOOK - FOURTH EDITION</t>
  </si>
  <si>
    <t>DAVID MILLÁN ESCRIVÁ, ROBERT LAGANIERE</t>
  </si>
  <si>
    <t>COMPUTER VISION PROJECTS WITH OPENCV AND PYTHON 3</t>
  </si>
  <si>
    <t>MATTHEW REVER</t>
  </si>
  <si>
    <t>MACHINE LEARNING FOR CYBERSECURITY COOKBOOK</t>
  </si>
  <si>
    <t>HANDS-ON MACHINE LEARNING WITH TENSORFLOW.JS</t>
  </si>
  <si>
    <t>KAI SASAKI</t>
  </si>
  <si>
    <t>PRACTICAL MACHINE LEARNING WITH R</t>
  </si>
  <si>
    <t>BRINDHA PRIYADARSHINI JEYARAMAN, LUDVIG RENBO OLSEN, ET AL</t>
  </si>
  <si>
    <t>ADVANCED MACHINE LEARNING WITH R</t>
  </si>
  <si>
    <t>CORY LESMEISTER, DR. SUNIL KUMAR CHINNAMGARI</t>
  </si>
  <si>
    <t>MATLAB FOR MACHINE LEARNING</t>
  </si>
  <si>
    <t>GIUSEPPE CIABURRO</t>
  </si>
  <si>
    <t>TENSORFLOW MACHINE LEARNING PROJECTS</t>
  </si>
  <si>
    <t>ANKIT JAIN, ARMANDO FANDANGO, ET AL</t>
  </si>
  <si>
    <t>TENSORFLOW 2.0 QUICK START GUIDE</t>
  </si>
  <si>
    <t>TONY HOLDROYD</t>
  </si>
  <si>
    <t>TENSORFLOW MACHINE LEARNING COOKBOOK - SECOND EDITION</t>
  </si>
  <si>
    <t>NICK MCCLURE</t>
  </si>
  <si>
    <t>HANDS-ON CONVOLUTIONAL NEURAL NETWORKS WITH TENSORFLOW</t>
  </si>
  <si>
    <t>IFFAT ZAFAR, GIOUNONA TZANIDOU, ET AL</t>
  </si>
  <si>
    <t>VV.AA</t>
  </si>
  <si>
    <t>ENI</t>
  </si>
  <si>
    <t>E-BOOK CIENCIA DE DATOS: TECNICAS ANALITICAS Y... GARCIA</t>
  </si>
  <si>
    <t>JESÚS GARCÍA HERRERO; ET AL.</t>
  </si>
  <si>
    <t>Folio 177397</t>
  </si>
  <si>
    <t>E-BOOK GESTIÓN DEL CONOCIMIENTO: UNA VENTAJA COMPE... CEGARRA</t>
  </si>
  <si>
    <t>JUAN MANUEL CEGARRA NAVARRO Y AURORA MARTÍNEZ MARTÍNEZ</t>
  </si>
  <si>
    <t>ESIC</t>
  </si>
  <si>
    <t>E-BOOK PERSPECTIVA DE LA INDUSTRIA 4.0. MOCHON</t>
  </si>
  <si>
    <t>AA.VV.</t>
  </si>
  <si>
    <t>S.A. MARCOMBO</t>
  </si>
  <si>
    <t>E-BOOK ANDROID PROGRAMACIÓN DE DISPOSITIVOS MOVI...2ED. AMARO</t>
  </si>
  <si>
    <t>AMARO SORIANO, JOSE ENRIQUE</t>
  </si>
  <si>
    <t>MARCOMBO</t>
  </si>
  <si>
    <t>E-BOOK LA INDUSTRIA 4.0 EN LA SOCIEDAD DIGITAL . GUILERA</t>
  </si>
  <si>
    <t>ANTONI GARRELL Y LLORENÇ GUILERA</t>
  </si>
  <si>
    <t>MARGE BOOKS</t>
  </si>
  <si>
    <t>E-BOOK PRINCIPIOS DE PROGRAMACIÓN CON SCRATCH. RUSSO</t>
  </si>
  <si>
    <t>CLAUDIA CECILIA RUSSO; ET AL.</t>
  </si>
  <si>
    <t>E-BOOK FUNDAMENTOS DE COMPUTACIÓN EVOLUTIVA. CARMONA</t>
  </si>
  <si>
    <t>ENRIQUE JAVIER CARMONA SUAREZ</t>
  </si>
  <si>
    <t>E-BOOK LAS MUJERES CAMBIAN LA EDUCACIÓN. GARCIA</t>
  </si>
  <si>
    <t>GARCIA LASTRA, MARTA</t>
  </si>
  <si>
    <t>NARCEA</t>
  </si>
  <si>
    <t>E-BOOK EL APRENDIZAJE BASADO EN PROBLEMAS. ESCRIBANO. 1ED.</t>
  </si>
  <si>
    <t>ALICIA ESCRIBANO GONZÁLEZ Y ÁNGELA DEL VALLE LÓPEZ</t>
  </si>
  <si>
    <t>E-BOOK USO DEL CELULAR PARA MAYORES. TORMO</t>
  </si>
  <si>
    <t>E-BOOK ADMINISTRACIÓN DE HOSPITALES Y SERVICIOS. ARELLANO</t>
  </si>
  <si>
    <t>ARELLANO DIAZ, JAVIER Y GUZMAN PANTOJA, JAIME EDUARDO</t>
  </si>
  <si>
    <t>E-BOOK UNA MIRADA AL FUTURO: INTELIGENCIA ARTIFICIAL. ORBE</t>
  </si>
  <si>
    <t>ANTONIO ORBE</t>
  </si>
  <si>
    <t>APRENDER OFFICE 365/2019 CON 100 EJERCICIOS PRACTICOS. LLENA - RÚSTICA</t>
  </si>
  <si>
    <t>SONIA LLENA HUERTA</t>
  </si>
  <si>
    <t>PRESUPUESTO 2019</t>
  </si>
  <si>
    <t>TOTAL 2019</t>
  </si>
  <si>
    <t>LICENCIATURA EN LETRAS HISPÁNICAS</t>
  </si>
  <si>
    <t>LAS ENSEÑANZAS DE DON JUAN</t>
  </si>
  <si>
    <t>CARLOS CASTAÑEDA</t>
  </si>
  <si>
    <t>FONDO DE CULTURA ECONÓMICA</t>
  </si>
  <si>
    <t>FL236</t>
  </si>
  <si>
    <t>RELATOS DE PODER</t>
  </si>
  <si>
    <t>UNA REALIDAD APARTE</t>
  </si>
  <si>
    <t>VIAJE A IXTLÁN</t>
  </si>
  <si>
    <t>FCE</t>
  </si>
  <si>
    <t>EN LA CORTE DEL LOBO</t>
  </si>
  <si>
    <t>HILARY MANTEL</t>
  </si>
  <si>
    <t>BOOKET</t>
  </si>
  <si>
    <t>FLJL-19238</t>
  </si>
  <si>
    <t>EL LECTOR LITERARIO</t>
  </si>
  <si>
    <t>CERRILLO, PEDRO C.</t>
  </si>
  <si>
    <t>DOCTOR ZHIVAGO EL</t>
  </si>
  <si>
    <t>PASTERNAK, BORIS LEONIDOVICH</t>
  </si>
  <si>
    <t>GALAXIA GUTENBERG</t>
  </si>
  <si>
    <t>NO DIGAS NOCHE</t>
  </si>
  <si>
    <t>OZ, AMOS (KLAUSNER, AMOS)</t>
  </si>
  <si>
    <t>DEBOLSILLO</t>
  </si>
  <si>
    <t>MEMORIAS DE UNA SUPERVIVIENTE</t>
  </si>
  <si>
    <t>LESSING, DORIS</t>
  </si>
  <si>
    <t>DE NUEVO EL AMOR</t>
  </si>
  <si>
    <t>ESTAMBULCIUDAD Y RECUERDOS</t>
  </si>
  <si>
    <t>ORHAN PAMUK</t>
  </si>
  <si>
    <t>LITERATURA RANDOM HOUSE</t>
  </si>
  <si>
    <t>GRAN CABARET</t>
  </si>
  <si>
    <t>DAVID GROSSMAN</t>
  </si>
  <si>
    <t>LUMEN</t>
  </si>
  <si>
    <t>LA CASA DEL SILENCIO</t>
  </si>
  <si>
    <t>LA BUENA TERRORISTA</t>
  </si>
  <si>
    <t>DORIS LESSING</t>
  </si>
  <si>
    <t>EL CASTILLO BLANCO</t>
  </si>
  <si>
    <t>PAMUK ORHAN</t>
  </si>
  <si>
    <t>EL QUINTO HIJO</t>
  </si>
  <si>
    <t>QUIZAS EN OTRO LUGAR</t>
  </si>
  <si>
    <t>AMOS OZ</t>
  </si>
  <si>
    <t>SIRUELA</t>
  </si>
  <si>
    <t>JUDAS</t>
  </si>
  <si>
    <t>JEFF LOVENESS Y JAKUB REBELKA</t>
  </si>
  <si>
    <t>EDITORIAL PANINI MÉXICO</t>
  </si>
  <si>
    <t>MI QUERIDO MIJAEL</t>
  </si>
  <si>
    <t>CUENTOS EUROPEOS</t>
  </si>
  <si>
    <t>LA CAJA NEGRA</t>
  </si>
  <si>
    <t>MICHAEL CONNELLY</t>
  </si>
  <si>
    <t>RBA LIBROS</t>
  </si>
  <si>
    <t>HASTA LA MUERTE</t>
  </si>
  <si>
    <t>EN TIERRAS BAJAS</t>
  </si>
  <si>
    <t>MULLER, HERTA</t>
  </si>
  <si>
    <t>NIEVE</t>
  </si>
  <si>
    <t>DESCANSO VERDADERO UN</t>
  </si>
  <si>
    <t>MIEDO DEL PORTERO AL PENALTY EL</t>
  </si>
  <si>
    <t>PETER HANDKE</t>
  </si>
  <si>
    <t>ALIANZA</t>
  </si>
  <si>
    <t>EL MOMENTO DE LA SENSACION VERDADERA</t>
  </si>
  <si>
    <t>ALFAGUARA</t>
  </si>
  <si>
    <t>LA TARDE DE UN ESCRITOR</t>
  </si>
  <si>
    <t>LA VIDA NUEVA</t>
  </si>
  <si>
    <t>DANTE ALIGHIERI</t>
  </si>
  <si>
    <t>CATEDRA LETRAS UNIVERSALES</t>
  </si>
  <si>
    <t>ME LLAMO ROJO</t>
  </si>
  <si>
    <t>EL CONDE Y OTROS RELATOS</t>
  </si>
  <si>
    <t>CLAUDIO MAGRIS</t>
  </si>
  <si>
    <t>SEXTO PISO</t>
  </si>
  <si>
    <t>CUADERNO DE NOTAS</t>
  </si>
  <si>
    <t>CHEJOV, ANTON</t>
  </si>
  <si>
    <t>PÁGINAS DE ESPUMA</t>
  </si>
  <si>
    <t>RED DOC</t>
  </si>
  <si>
    <t>ANNE CARSON</t>
  </si>
  <si>
    <t>VINTAGE DIGITAL</t>
  </si>
  <si>
    <t>TODO FLUYE</t>
  </si>
  <si>
    <t>VASILI GROSSMAN</t>
  </si>
  <si>
    <t>LOS MEMORABLES</t>
  </si>
  <si>
    <t>LIDIA JORGE</t>
  </si>
  <si>
    <t>ELEFANTA EDITORIAL</t>
  </si>
  <si>
    <t>LA LIEBRE CON OJOS DE AMBARUNA HERENCIA OCULTA</t>
  </si>
  <si>
    <t>EDMUND DE WAAL</t>
  </si>
  <si>
    <t>EL ACANTILADO</t>
  </si>
  <si>
    <t>DANUBIO EL MAGRIS CLAUDIO</t>
  </si>
  <si>
    <t>MAGRIS, CLAUDIO</t>
  </si>
  <si>
    <t>ANAGRAMA</t>
  </si>
  <si>
    <t>EXPERIENCIA PANORAMA NARRATIVAS</t>
  </si>
  <si>
    <t>MARTIN AMIS</t>
  </si>
  <si>
    <t>TRILOGIA DE LA OCUPACION</t>
  </si>
  <si>
    <t>PATRICK MODIANO</t>
  </si>
  <si>
    <t>ACCIDENTE NOCTURNO</t>
  </si>
  <si>
    <t>LA HIERBA DE LAS NOCHES</t>
  </si>
  <si>
    <t>NO ES MEDIANOCHE QUIEN QUIERE</t>
  </si>
  <si>
    <t>ANTÓNIO LOBO ANTUNES</t>
  </si>
  <si>
    <t>COMO SER EUROPEOS</t>
  </si>
  <si>
    <t>CEES NOOTEBOOM</t>
  </si>
  <si>
    <t>EL ULTIMO ENCUENTRO</t>
  </si>
  <si>
    <t>SÁNDOR MÁRAI</t>
  </si>
  <si>
    <t>SALAMANDRA</t>
  </si>
  <si>
    <t>PEQUEAS RESISTENCIAS ANTOLOGIA DEL NUEVO CUENTO ESPAOL</t>
  </si>
  <si>
    <t>ELOY TIZÓN Y ANDRÉS NEUMAN</t>
  </si>
  <si>
    <t>MI PUSHKIN</t>
  </si>
  <si>
    <t>MARINA TSVIETÁIEVA</t>
  </si>
  <si>
    <t>ACANTILADO</t>
  </si>
  <si>
    <t>LA HERENCIA DE ESZTER</t>
  </si>
  <si>
    <t>SUITE FRANCESA</t>
  </si>
  <si>
    <t>IRÉNE NÉMIROVSKY</t>
  </si>
  <si>
    <t>OCEANO DE MÉXICO</t>
  </si>
  <si>
    <t>LOS REBELDES</t>
  </si>
  <si>
    <t>SUSAN E. HINTON</t>
  </si>
  <si>
    <t>SANTILLANA EDUCACIÓN</t>
  </si>
  <si>
    <t>HOMBRE ES UN GRAN FAISAN EN EL MUNDO EL</t>
  </si>
  <si>
    <t>HERTA MÜLLER</t>
  </si>
  <si>
    <t>PUNTO DE LECTURA</t>
  </si>
  <si>
    <t>EN LAS MONTAAS DE HOLANDA</t>
  </si>
  <si>
    <t>EL REY SE INCLINA Y MATA</t>
  </si>
  <si>
    <t>HERTA MULLER</t>
  </si>
  <si>
    <t>ESCENAS DE LA VIDA RURAL</t>
  </si>
  <si>
    <t>EXHORTACION A LOS COCODRILOS</t>
  </si>
  <si>
    <t>CUENTOS COMPLETOS</t>
  </si>
  <si>
    <t>ROBERTO BOLAÑO</t>
  </si>
  <si>
    <t>JULIO CORTÁZAR</t>
  </si>
  <si>
    <t>LO BELLO Y LO TRISTE</t>
  </si>
  <si>
    <t>YASUNARI KAWABATA</t>
  </si>
  <si>
    <t>AUSTRAL</t>
  </si>
  <si>
    <t>$       198,4</t>
  </si>
  <si>
    <t>FLJL-19251</t>
  </si>
  <si>
    <t>EL TAMBOR DE OJALATA</t>
  </si>
  <si>
    <t>GUNTER GRASS</t>
  </si>
  <si>
    <t>$        303,2</t>
  </si>
  <si>
    <t>COSTAS EXTRAAS</t>
  </si>
  <si>
    <t>COETZEE, JOHN MAXWELL</t>
  </si>
  <si>
    <t>$        151,20</t>
  </si>
  <si>
    <t>A SANGRE FRÍA</t>
  </si>
  <si>
    <t>CAPOTE, TRUMAN</t>
  </si>
  <si>
    <t>$        215,20</t>
  </si>
  <si>
    <t>NARCISO Y GOLDMUNDO</t>
  </si>
  <si>
    <t>HESSE, HERMANN</t>
  </si>
  <si>
    <t>$        199,20</t>
  </si>
  <si>
    <t>LA VIDA DE LAS MUJERES</t>
  </si>
  <si>
    <t>ALICE MUNRO</t>
  </si>
  <si>
    <t>PENGUIN RANDOM HOUSE</t>
  </si>
  <si>
    <t>LAS LUNAS DE JÚPITER</t>
  </si>
  <si>
    <t>$        159,20</t>
  </si>
  <si>
    <t>LA HISTORIA COMIENZA</t>
  </si>
  <si>
    <t>$        111,20</t>
  </si>
  <si>
    <t>EL CUADERNO DORADO</t>
  </si>
  <si>
    <t>$        319,20</t>
  </si>
  <si>
    <t>LA GRIETA</t>
  </si>
  <si>
    <t>ELIZABETH COSTELLO</t>
  </si>
  <si>
    <t>J.M. COETZEE</t>
  </si>
  <si>
    <t>$        183,20</t>
  </si>
  <si>
    <t>EMMA</t>
  </si>
  <si>
    <t>JANE AUSTEN</t>
  </si>
  <si>
    <t>$        239,20</t>
  </si>
  <si>
    <t>VIDA Y ÉPOCA DE MICHAEL K</t>
  </si>
  <si>
    <t>$        127,20</t>
  </si>
  <si>
    <t>ODIO AMISTAD NOVIAZGO AMOR MATRIMONIO</t>
  </si>
  <si>
    <t>GÜNTER GRASS</t>
  </si>
  <si>
    <t>$        231,20</t>
  </si>
  <si>
    <t>ABADIA DE NORTHANGER LA</t>
  </si>
  <si>
    <t>$        207,20</t>
  </si>
  <si>
    <t>MANSFIELD PARK</t>
  </si>
  <si>
    <t>CHILTERN PUBLISHING</t>
  </si>
  <si>
    <t>EL MUSEO DE LA INOCENCIA</t>
  </si>
  <si>
    <t>LOS MUCHACHOS DE ZINC</t>
  </si>
  <si>
    <t>SVETLANA ALEXIÉVICH</t>
  </si>
  <si>
    <t>$        279,65</t>
  </si>
  <si>
    <t>LA EDAD DE HIERRO</t>
  </si>
  <si>
    <t>$        274,80</t>
  </si>
  <si>
    <t>HOMBRE LENTO</t>
  </si>
  <si>
    <t>DÍAS DE JESÚS EN LA ESCUELA LOS</t>
  </si>
  <si>
    <t>LA PIANISTA</t>
  </si>
  <si>
    <t>ELFRIEDE JELINEK</t>
  </si>
  <si>
    <t>$        167,20</t>
  </si>
  <si>
    <t>MUEREN MÁS POR DESAMOR</t>
  </si>
  <si>
    <t>SAUL BELLOW</t>
  </si>
  <si>
    <t>$        295,20</t>
  </si>
  <si>
    <t>GIMPEL EL TONTO</t>
  </si>
  <si>
    <t>ISAAC BASHEVIS SINGER</t>
  </si>
  <si>
    <t>LOS EXCLUIDOS</t>
  </si>
  <si>
    <t>LA MUJER DEL PELO ROJO</t>
  </si>
  <si>
    <t>SATAN EN GORAY</t>
  </si>
  <si>
    <t>EL AMOR DE UNA MUJER GENEROSA</t>
  </si>
  <si>
    <t>CONOCER A UNA MUJER</t>
  </si>
  <si>
    <t>MARK TWAIN</t>
  </si>
  <si>
    <t>ESCAPADA</t>
  </si>
  <si>
    <t>SHOSHA</t>
  </si>
  <si>
    <t>SINGER, ISAAC BASHEVIS</t>
  </si>
  <si>
    <t>INFANCIA</t>
  </si>
  <si>
    <t>GANDHI</t>
  </si>
  <si>
    <t>$        143,20</t>
  </si>
  <si>
    <t>JUVENTUD</t>
  </si>
  <si>
    <t>$        135,20</t>
  </si>
  <si>
    <t>BITNA BAJO EL CIELO DE SEUL</t>
  </si>
  <si>
    <t>J. M. G. LE CLÉZIO</t>
  </si>
  <si>
    <t>EL JUEGO DE LAS PREGUNTAS</t>
  </si>
  <si>
    <t>$        119,20</t>
  </si>
  <si>
    <t>ONITSHA</t>
  </si>
  <si>
    <t>TUSQUETS MÉXICO</t>
  </si>
  <si>
    <t>$        69,30</t>
  </si>
  <si>
    <t>LA MÚSICA DEL HAMBRE</t>
  </si>
  <si>
    <t>MEJOR HOY QUE MAANA</t>
  </si>
  <si>
    <t>NADINE GORDIMER</t>
  </si>
  <si>
    <t>$        601,25</t>
  </si>
  <si>
    <t>QUIZÁS EN OTRO LUGAR</t>
  </si>
  <si>
    <t>$        529,75</t>
  </si>
  <si>
    <t>HISTORIA DE AMOR Y OSCURIDAD UNA</t>
  </si>
  <si>
    <t>HISTORIA COMIENZA LA</t>
  </si>
  <si>
    <t>BOB DYLAN. CRONICAS IMEMORIAS</t>
  </si>
  <si>
    <t>BOB DYLAN</t>
  </si>
  <si>
    <t>MALPASO</t>
  </si>
  <si>
    <t>BOB DYLAN. TARANTULA</t>
  </si>
  <si>
    <t>TOCAR EL AGUA TOCAR EL VIENTO</t>
  </si>
  <si>
    <t>$        437,50</t>
  </si>
  <si>
    <t>UN VIAJE DE INVIERNO A LOS RÍOS DANUBIO SAVE MORAVA Y DRINA O JUSTICIA PARA SERBIA.</t>
  </si>
  <si>
    <t>$        351,20</t>
  </si>
  <si>
    <t>FUEGO EN LAS ENTRAAS</t>
  </si>
  <si>
    <t>WILLIAM GOLDING</t>
  </si>
  <si>
    <t>$        108,5</t>
  </si>
  <si>
    <t>LEYENDAS DE GUATEMALA</t>
  </si>
  <si>
    <t>MIGUEL ÁNGEL ASTURIAS</t>
  </si>
  <si>
    <t>OCEANO</t>
  </si>
  <si>
    <t>$        196</t>
  </si>
  <si>
    <t>EL SEOR DE LAS MOSCAS</t>
  </si>
  <si>
    <t>$        223,20</t>
  </si>
  <si>
    <t>$                                   669,60</t>
  </si>
  <si>
    <t>EL LOBO ESTEPARIO</t>
  </si>
  <si>
    <t>HERMANN HESSE</t>
  </si>
  <si>
    <t>$        244</t>
  </si>
  <si>
    <t>BAMBILANDIA</t>
  </si>
  <si>
    <t>DESTINO</t>
  </si>
  <si>
    <t>$        233,10</t>
  </si>
  <si>
    <t>PALIDA LUZ EN LAS COLINAS</t>
  </si>
  <si>
    <t>KAZUO ISHIGURO</t>
  </si>
  <si>
    <t>$        216</t>
  </si>
  <si>
    <t>EL GRITO SILENCIOSO</t>
  </si>
  <si>
    <t>KENZABURO OE</t>
  </si>
  <si>
    <t>$        204</t>
  </si>
  <si>
    <t>TRES DESCONOCIDAS</t>
  </si>
  <si>
    <t>$        280</t>
  </si>
  <si>
    <t>LA INVITADA</t>
  </si>
  <si>
    <t>SIMONE DE BEAUVOIR</t>
  </si>
  <si>
    <t>LOS BUDENBROOK</t>
  </si>
  <si>
    <t>THOMAS MANN</t>
  </si>
  <si>
    <t>EDHASA</t>
  </si>
  <si>
    <t>LA MONTAA MAGICA</t>
  </si>
  <si>
    <t>$        287,20</t>
  </si>
  <si>
    <t>DOKTOR FAUSTUS</t>
  </si>
  <si>
    <t>LA MUERTE EN VENECIA MARIO Y EL MAGO</t>
  </si>
  <si>
    <t>MUJER ROTA LA</t>
  </si>
  <si>
    <t>$        255,20</t>
  </si>
  <si>
    <t>EL SEOR PRESIDENTE</t>
  </si>
  <si>
    <t>MIGUEL ANGEL ASTURIAS</t>
  </si>
  <si>
    <t>$        241,50</t>
  </si>
  <si>
    <t>SOBRE LOS RÍOS QUE VAN</t>
  </si>
  <si>
    <t>$       376,19</t>
  </si>
  <si>
    <t>COMISIÓN DE LAS LÁGRIMAS</t>
  </si>
  <si>
    <t>$        394,15</t>
  </si>
  <si>
    <t>OBSESIÓN</t>
  </si>
  <si>
    <t>MADELINE STEVENS</t>
  </si>
  <si>
    <t>PLANETA MEXICANA</t>
  </si>
  <si>
    <t>$        203</t>
  </si>
  <si>
    <t>LIBRO</t>
  </si>
  <si>
    <t>$        359,95</t>
  </si>
  <si>
    <t>MISMO MAR EL</t>
  </si>
  <si>
    <t>$        483</t>
  </si>
  <si>
    <t>REDUCCIÓN DE CONDENA</t>
  </si>
  <si>
    <t>MODIANO, PATRICK</t>
  </si>
  <si>
    <t>PRE-TEXTOS</t>
  </si>
  <si>
    <t>$        301,7</t>
  </si>
  <si>
    <t>ESCRITOR Y EL MUNDO EL</t>
  </si>
  <si>
    <t>V.S. NAIPAUL</t>
  </si>
  <si>
    <t>DEBATE</t>
  </si>
  <si>
    <t>$        456,75</t>
  </si>
  <si>
    <t>SIMULADORES LOS</t>
  </si>
  <si>
    <t>EN UN ESTADO LIBRE</t>
  </si>
  <si>
    <t>EL MIEDO DEL PORTERO AL PENALTI</t>
  </si>
  <si>
    <t>HANDKE, PETER</t>
  </si>
  <si>
    <t>LA MUJER ZURDA</t>
  </si>
  <si>
    <t>CARTA BREVE PARA UN LARGO ADIOS</t>
  </si>
  <si>
    <t>LENTO REGRESO</t>
  </si>
  <si>
    <t>LA DOCTRINA DEL SAINTEVICTOIRE</t>
  </si>
  <si>
    <t>LA REPETICIÓN</t>
  </si>
  <si>
    <t>SÖREN KIERKEGAARD</t>
  </si>
  <si>
    <t>$        276</t>
  </si>
  <si>
    <t>ENSAYO SOBRE EL LOCO DE LAS SETAS</t>
  </si>
  <si>
    <t>ENSAYO SOBRE EL DÍA LOGRADO</t>
  </si>
  <si>
    <t>RELATO DE MI VIDA</t>
  </si>
  <si>
    <t>HERMIDA</t>
  </si>
  <si>
    <t>$        304</t>
  </si>
  <si>
    <t>FIASCO</t>
  </si>
  <si>
    <t>THOMAS E RICKS</t>
  </si>
  <si>
    <t>PENGUIN GROUP</t>
  </si>
  <si>
    <t>$        413</t>
  </si>
  <si>
    <t>DIARIO DE LA GALERA</t>
  </si>
  <si>
    <t>IMRE KERTESZ</t>
  </si>
  <si>
    <t>$       315</t>
  </si>
  <si>
    <t>UN RELATO POLICIACIO</t>
  </si>
  <si>
    <t>$        160</t>
  </si>
  <si>
    <t>BUENAS TARDES A LAS COSAS DE AQUÍ ABAJO</t>
  </si>
  <si>
    <t>$        244,86</t>
  </si>
  <si>
    <t>UN CAMINO EN EL MUNDO</t>
  </si>
  <si>
    <t>FIMA</t>
  </si>
  <si>
    <t>$        276,50</t>
  </si>
  <si>
    <t>VERSOS DE VIDA Y MUERTENOVELA</t>
  </si>
  <si>
    <t>$        311,50</t>
  </si>
  <si>
    <t>ENTRE AMIGOS</t>
  </si>
  <si>
    <t>$        332,50</t>
  </si>
  <si>
    <t>ENIGMA DE LA LLEGADA EL</t>
  </si>
  <si>
    <t>ENTRE LOS CREYENTES</t>
  </si>
  <si>
    <t>MASCARA DE AFRICA LA</t>
  </si>
  <si>
    <t>COLINA DEL MAL CONSEJO LA</t>
  </si>
  <si>
    <t>$        197,10</t>
  </si>
  <si>
    <t>ASTURIAS, MIGUEL ANGEL</t>
  </si>
  <si>
    <t>SEOR PRESIDENTE EL COL ANIV</t>
  </si>
  <si>
    <t>LOSADA</t>
  </si>
  <si>
    <t>$        323,40</t>
  </si>
  <si>
    <t>CUENTOS</t>
  </si>
  <si>
    <t>JORGE LUIS BORGES</t>
  </si>
  <si>
    <t>EL AFRICANO</t>
  </si>
  <si>
    <t>J. M. G. LE CLEZIO (JEAN-MARIE GUSTAVE LE CLEZIO)</t>
  </si>
  <si>
    <t>ADRIANA HIDALGO</t>
  </si>
  <si>
    <t>EXTASIS MATERIAL EL</t>
  </si>
  <si>
    <t>JEAN-MARIE GUSTAVE LE CLEZIO</t>
  </si>
  <si>
    <t>LITERATURA DEL DERECHO ANTE LA LEY</t>
  </si>
  <si>
    <t>F01169</t>
  </si>
  <si>
    <t>PERMANENTE OBRA NEGRA</t>
  </si>
  <si>
    <t>VIVIAN ABENSHUSHAN</t>
  </si>
  <si>
    <t>LA TRILOGÍA CLEAVE</t>
  </si>
  <si>
    <t>JOHN BANVILLE</t>
  </si>
  <si>
    <t>TEORÍA DE LA GRAVEDAD</t>
  </si>
  <si>
    <t>LEILA GUERRIERO</t>
  </si>
  <si>
    <t>LIBROS DEL ASTEROIDE</t>
  </si>
  <si>
    <t>ENTRE DIENTES</t>
  </si>
  <si>
    <t>MARTÍN CAPARRÓS</t>
  </si>
  <si>
    <t>ALMADIA</t>
  </si>
  <si>
    <t>MADE IN INGLATERRA</t>
  </si>
  <si>
    <t>LESSING, DORIS, BORRÁS, MARÍA LUISA</t>
  </si>
  <si>
    <t>HAMBRE Y SEDA</t>
  </si>
  <si>
    <t>LA MUJER JUSTA</t>
  </si>
  <si>
    <t>VILLA TRISTE</t>
  </si>
  <si>
    <t>EL HORIZONTE</t>
  </si>
  <si>
    <t>TRATADO DE LAS PASIONES DEL ALMA</t>
  </si>
  <si>
    <t>EL ORDEN NATURAL DE LAS COSAS</t>
  </si>
  <si>
    <t>COMO REDACTAR UN TEMA. PIENSA PLANIFICA Y ESCRIBE</t>
  </si>
  <si>
    <t>MARÍA TERESA SERAFINI</t>
  </si>
  <si>
    <t>PAIDÓS</t>
  </si>
  <si>
    <t xml:space="preserve"> $    228,65</t>
  </si>
  <si>
    <t>CURSO DE REDACCION. TEORIA Y PRACTICA DE LA COMPOSICION Y DEL ESTILO / ED. 34</t>
  </si>
  <si>
    <t>SANCHEZ PEREZ, ARSENIO</t>
  </si>
  <si>
    <t xml:space="preserve"> $    637,50</t>
  </si>
  <si>
    <t>COMO INVESTIGAR: TRABAJO FIN DE GRADO, TESIS DE MASTER, TESIS DOCTORAL Y OTROS PROYECTOS DE INVESTIGACION</t>
  </si>
  <si>
    <t>ACCID</t>
  </si>
  <si>
    <t xml:space="preserve"> $    599,25</t>
  </si>
  <si>
    <t>ÉTICA NICOMAQUEA</t>
  </si>
  <si>
    <t>ARISTÓTELES</t>
  </si>
  <si>
    <t>$       96,00</t>
  </si>
  <si>
    <t>INTRODUCCIÓN A LA FILOSOFÍA MORAL - OTROS</t>
  </si>
  <si>
    <t>RACHELS, JAMES</t>
  </si>
  <si>
    <t>$    120,00</t>
  </si>
  <si>
    <t>HISTORIA DE LA EDUCACIÓN PÚBLICA EN MÉXICO - RÚSTICA</t>
  </si>
  <si>
    <t>FERNANDO SOLANA</t>
  </si>
  <si>
    <t>$   204,00</t>
  </si>
  <si>
    <t>DE LA VIDA A LA MUERTE</t>
  </si>
  <si>
    <t>OSHO</t>
  </si>
  <si>
    <t>$    319,20</t>
  </si>
  <si>
    <t>SOLEDAD DE LOS MORIBUNDOS, LA</t>
  </si>
  <si>
    <t>ELÍAS NORBERT</t>
  </si>
  <si>
    <t>$       56,00</t>
  </si>
  <si>
    <t>EL SÓTANO</t>
  </si>
  <si>
    <t>¡SÁLVESE QUIEN PUEDA! EL FUTURO DEL TRABAJO EN LA ERA DE LA AUTOMATIZACIÓ</t>
  </si>
  <si>
    <t>ANDRÉS OPPENHEIMER</t>
  </si>
  <si>
    <t>$     251,30</t>
  </si>
  <si>
    <t>GDL49097</t>
  </si>
  <si>
    <t>21 LECCIONES PARA EL SIGLO XXI</t>
  </si>
  <si>
    <t>YUVAL NOAH HARARI</t>
  </si>
  <si>
    <t>$     258,30</t>
  </si>
  <si>
    <t>360 DE LA COMUNICACION, LOS</t>
  </si>
  <si>
    <t>JAVIER LILLO</t>
  </si>
  <si>
    <t>DE LA U</t>
  </si>
  <si>
    <t>$    324,75</t>
  </si>
  <si>
    <t>50 DISCURSOS QUE CAMBIARON EL MUNDO</t>
  </si>
  <si>
    <t>ANDREW BURNET</t>
  </si>
  <si>
    <t>TURNER</t>
  </si>
  <si>
    <t>$     371.00</t>
  </si>
  <si>
    <t>7 CLAVES DEL EXITO DE DISNEY, LAS</t>
  </si>
  <si>
    <t>TOM CONNELLAN</t>
  </si>
  <si>
    <t>PANORAMA</t>
  </si>
  <si>
    <t>$     172,80</t>
  </si>
  <si>
    <t>ALMA DE MI ALMA. EL MEXICO DE LOS EXTRANJEROS</t>
  </si>
  <si>
    <t>MILLER, CAROL</t>
  </si>
  <si>
    <t>DGE EQUILIBRISTA</t>
  </si>
  <si>
    <t>$     210,00</t>
  </si>
  <si>
    <t>AMOR Y CONQUISTA</t>
  </si>
  <si>
    <t>MARTIN DEL CAMPO, MARISOL</t>
  </si>
  <si>
    <t>MR (EDICIONES MARTINEZ ROCA)</t>
  </si>
  <si>
    <t>$     278,60</t>
  </si>
  <si>
    <t>ANALISIS DE LA CONVERSACION DEL DISCURSO Y DE DOCUMENTOS EN INVESTIGACION CU</t>
  </si>
  <si>
    <t>RAPLEY, TIM</t>
  </si>
  <si>
    <t>MORATA</t>
  </si>
  <si>
    <t>$     448,00</t>
  </si>
  <si>
    <t>ANALISIS ESTRUCTURAL DEL RELATO</t>
  </si>
  <si>
    <t>ECO, UMBERTO; GREIMAS, ALGIRDAS JULIEN Y BARTHES, ROLAND</t>
  </si>
  <si>
    <t>$     192,50</t>
  </si>
  <si>
    <t>ANATOMIA DE GRAY. TEXTOS ESENCIALES</t>
  </si>
  <si>
    <t>GRAY, JOHN</t>
  </si>
  <si>
    <t>$     629,30</t>
  </si>
  <si>
    <t>ANTROPOLOGIA CULTURAL</t>
  </si>
  <si>
    <t>LISON TOLOSANA, CARMELO</t>
  </si>
  <si>
    <t>$     311,25</t>
  </si>
  <si>
    <t>ANTROPOLOGIA DEL CEREBRO. CONCIENCIA CULTURA Y LIBRE ALBEDRIO 2 ED.</t>
  </si>
  <si>
    <t>BARTRA, ROGER</t>
  </si>
  <si>
    <t>$     142,50</t>
  </si>
  <si>
    <t>ANTROPOLOGIA DEL METODO</t>
  </si>
  <si>
    <t>BRAGDON, PALOMA</t>
  </si>
  <si>
    <t>$     143,50</t>
  </si>
  <si>
    <t>APOCALISTICK</t>
  </si>
  <si>
    <t>MONSIVAIS, CARLOS</t>
  </si>
  <si>
    <t>$       55,30</t>
  </si>
  <si>
    <t>APRENDER A PENSAR ESCRIBIENDO BIEN</t>
  </si>
  <si>
    <t>ARGUDIN, YOLANDA</t>
  </si>
  <si>
    <t>$     287,10</t>
  </si>
  <si>
    <t>ARCHIVO DE RECORTES. CRÓNICAS EN TONO MENOR</t>
  </si>
  <si>
    <t>RABI, ALONSO</t>
  </si>
  <si>
    <t>FONDO EDITORIAL DE LA ESCUELA DE EDICION DE LIMA</t>
  </si>
  <si>
    <t>$     172,50</t>
  </si>
  <si>
    <t>ARDOR, EL</t>
  </si>
  <si>
    <t>CALASSO, ROBERTO</t>
  </si>
  <si>
    <t>$     357,00</t>
  </si>
  <si>
    <t>ARGUMENTACION Y COMUNICACION. DESARROLLO DE LA COMPETENCIA COMUNICATIVA</t>
  </si>
  <si>
    <t>PEREZ GRAJALES, HECTOR</t>
  </si>
  <si>
    <t>NEISA (NUEVA EDITORIAL IZTACCIHUATL)</t>
  </si>
  <si>
    <t>$     351,75</t>
  </si>
  <si>
    <t>ARTE Y GESTION DE LA PRODUCCION AUDIOVISUAL</t>
  </si>
  <si>
    <t>CARPIO VALDEZ, SANTIAGO</t>
  </si>
  <si>
    <t>$     547,50</t>
  </si>
  <si>
    <t>ASI ESCRIBO</t>
  </si>
  <si>
    <t>DELIA JUÁREZ G.</t>
  </si>
  <si>
    <t>CAL Y ARENA</t>
  </si>
  <si>
    <t>$     185,50</t>
  </si>
  <si>
    <t>ASPECTOS DE LA TEORIA DE LA SINTAXIS</t>
  </si>
  <si>
    <t>CHOMSKY, NOAM</t>
  </si>
  <si>
    <t>GEDISA</t>
  </si>
  <si>
    <t>$     568,80</t>
  </si>
  <si>
    <t>BABEL. LA VUELTA AL MUNDO EN 20 IDIOMAS</t>
  </si>
  <si>
    <t>DORREN, GASTON</t>
  </si>
  <si>
    <t>OCEANO / TURNER</t>
  </si>
  <si>
    <t>$     378,00</t>
  </si>
  <si>
    <t>BIOGRAFIA DE LA HUMANIDAD. HISTORIA DE LA EVOLUCION DE LAS CULTURAS</t>
  </si>
  <si>
    <t>MARINA, JOSE ANTONIO Y RAMBAUD, JAVIER</t>
  </si>
  <si>
    <t>ARIEL</t>
  </si>
  <si>
    <t>$     349,30</t>
  </si>
  <si>
    <t>BIOS. EL CUERPO DEL ALMA Y EL ALMA DEL CUERPO</t>
  </si>
  <si>
    <t>GONZALEZ VALENZUELA, JULIANA</t>
  </si>
  <si>
    <t>$     187,50</t>
  </si>
  <si>
    <t>BUEN LECTOR SE HACE NO NACE, EL</t>
  </si>
  <si>
    <t>GARRIDO, FELIPE</t>
  </si>
  <si>
    <t>$     146,30</t>
  </si>
  <si>
    <t>CAMINOS DE UTOPIA</t>
  </si>
  <si>
    <t>BUBER, MARTIN</t>
  </si>
  <si>
    <t>$       57,00</t>
  </si>
  <si>
    <t>CAPITALISMO COMPLEJO, EL</t>
  </si>
  <si>
    <t>BECERRA VILLEGAS, JESUS</t>
  </si>
  <si>
    <t>COLOFÓN</t>
  </si>
  <si>
    <t>$    140,40</t>
  </si>
  <si>
    <t>CARA OCULTA DEL PLIEGUE, LA. ANTROPOLOGIA INDIGENA</t>
  </si>
  <si>
    <t>PITARCH, PEDRO</t>
  </si>
  <si>
    <t>ARTES DE MÉXICO</t>
  </si>
  <si>
    <t>$    297,50</t>
  </si>
  <si>
    <t>CARNE Y PIEDRA</t>
  </si>
  <si>
    <t>SENNETT, RICHARD</t>
  </si>
  <si>
    <t>$     884,25</t>
  </si>
  <si>
    <t>CAUSAS NATURALES. COMO NOS MATAMOS POR VIVIR MAS</t>
  </si>
  <si>
    <t>EHRENREICH, BARBARA</t>
  </si>
  <si>
    <t>$     273,00</t>
  </si>
  <si>
    <t>CAZADORES DE NOTICIAS. DOSCIENTOS AÑOS EN LA VIDA COTIDIANA DE LOS PERIODIS</t>
  </si>
  <si>
    <t>RUIZ, FERNANDO J.</t>
  </si>
  <si>
    <t>$     279,30</t>
  </si>
  <si>
    <t>CENTRALIDAD Y MARGINILIDAD DE LA COMUNICACION Y SU ESTUDIO</t>
  </si>
  <si>
    <t>FUENTES NAVARRO, RAUL</t>
  </si>
  <si>
    <t>ITESO</t>
  </si>
  <si>
    <t>$     240,00</t>
  </si>
  <si>
    <t>CIRCUITO INTERIOR, EL. UNA CRONICA DE LA CIUDAD DE MEXICO</t>
  </si>
  <si>
    <t>GOLDMAN, FRANCISCO</t>
  </si>
  <si>
    <t>$     115,50</t>
  </si>
  <si>
    <t>CIUIDAD Y LITERATURA EN AMERICA LATINA</t>
  </si>
  <si>
    <t>ROVIRA, JOSE CARLOS</t>
  </si>
  <si>
    <t>SÍNTESIS</t>
  </si>
  <si>
    <t>$     280,00</t>
  </si>
  <si>
    <t>CLAROS DEL BOSQUE</t>
  </si>
  <si>
    <t>ZAMBRANO, MARIA DE LOURDES</t>
  </si>
  <si>
    <t>$     236,25</t>
  </si>
  <si>
    <t>CLASES DE LITERATURA</t>
  </si>
  <si>
    <t>$     231,75</t>
  </si>
  <si>
    <t>CLAVES DE LA ARGUMENTACION, LAS</t>
  </si>
  <si>
    <t>WESTON, ANTHONY</t>
  </si>
  <si>
    <t>COMO CREAR UNA LENGUA. MANUAL PARA ELABORAR UN IDIOMA PROPIO</t>
  </si>
  <si>
    <t>JAEN MARTIN, MIGUEL</t>
  </si>
  <si>
    <t>BERENICE</t>
  </si>
  <si>
    <t>$     454,75</t>
  </si>
  <si>
    <t>COMO ESCRIBIR UN ARTICULO ACADEMICO EN 12 SEMANAS. GUIA PARA PUBLICAR CON EX</t>
  </si>
  <si>
    <t>BELCHER, WENDY LAURA</t>
  </si>
  <si>
    <t>FLACSO</t>
  </si>
  <si>
    <t>$     301,68</t>
  </si>
  <si>
    <t>CÓMO INVESTIGAR</t>
  </si>
  <si>
    <t>AMAT, ORIOL</t>
  </si>
  <si>
    <t>$     507,60</t>
  </si>
  <si>
    <t>COMO REDACTAR UN TEMA. PEINSA PLANIFICA Y ESCRIBE</t>
  </si>
  <si>
    <t>MARIA TERESA SERAFINI</t>
  </si>
  <si>
    <t>$     188,30</t>
  </si>
  <si>
    <t>COMPETENCIAS EN LA COMUNICACION. HACIA LAS PRACTICAS DEL DISCURSO 3 ED.</t>
  </si>
  <si>
    <t>NIÑO ROJAS, VICTOR MIGUEL</t>
  </si>
  <si>
    <t>ECOE</t>
  </si>
  <si>
    <t>$     348,75</t>
  </si>
  <si>
    <t>COMPRENSION DE LA LECTURA. ANALISIS PSICOLINGUISTICO DE LA LECTURA Y SU APRE</t>
  </si>
  <si>
    <t>SMITH, FRANK</t>
  </si>
  <si>
    <t>$     251,10</t>
  </si>
  <si>
    <t>COMPRENSION DE LOS MEDIOS EN LA ERA DIGITAL, LA. UN NUEVO ANALISIS DE LA OBR</t>
  </si>
  <si>
    <t>ISLAS CARMONA, J. OCTAVIO Y GUTIERREZ CORTES, FERNANDO I.</t>
  </si>
  <si>
    <t>$     210,80</t>
  </si>
  <si>
    <t>COMUNICACION ESCRITA. MANUAL PERIODISTICO Y LITERARIO</t>
  </si>
  <si>
    <t>AGUILAR TREJO, MARTHA Y REYES CARMONA, REBECA</t>
  </si>
  <si>
    <t>$     143,10</t>
  </si>
  <si>
    <t>COMUNICACION MOVIL, LA. HACIA UN NUEVO ECOSISTEMA DIGITAL</t>
  </si>
  <si>
    <t>AGUADO, JUAN MIGUEL Y FEIJOO, CLAUDIO</t>
  </si>
  <si>
    <t>$     315,25</t>
  </si>
  <si>
    <t>COMUNICACION NO VERBAL</t>
  </si>
  <si>
    <t>CATALINA PONS</t>
  </si>
  <si>
    <t>KAIRÓS</t>
  </si>
  <si>
    <t>$     287,00</t>
  </si>
  <si>
    <t>COMUNICACION POLITICA Y DEMOCRACIA EN AMERICA LATINA</t>
  </si>
  <si>
    <t>JUAN PABLO ARANCIBIA CARRIZO</t>
  </si>
  <si>
    <t>$     182,00</t>
  </si>
  <si>
    <t>COMUNICACION Y DEMOCRACIA EN MEXICO. LOS PASOS DADOS</t>
  </si>
  <si>
    <t>JESÚS BECERRA VILLEGAS</t>
  </si>
  <si>
    <t>$     201,60</t>
  </si>
  <si>
    <t>COMUNICACION Y DESARROLLO. PRACTICAS COMUNICATIVAS Y EMPODERAMIENTO LOCAL</t>
  </si>
  <si>
    <t>MARCELO MARTÍNEZ</t>
  </si>
  <si>
    <t>$     357,50</t>
  </si>
  <si>
    <t>COMUNICACION Y PODER PD.</t>
  </si>
  <si>
    <t>CASTELLS, MANUEL</t>
  </si>
  <si>
    <t>$     768,75</t>
  </si>
  <si>
    <t>COMUNICACION, LA</t>
  </si>
  <si>
    <t>FLORA DAVIS</t>
  </si>
  <si>
    <t>$     360,00</t>
  </si>
  <si>
    <t>CON LOS PERDEDORES DEL MEJOR DE LOS MUNDOS</t>
  </si>
  <si>
    <t>GÜNTER WALLRAFF</t>
  </si>
  <si>
    <t>$     150,50</t>
  </si>
  <si>
    <t>CONFIESO QUE HE VIVIDO</t>
  </si>
  <si>
    <t>PABLO NERUDA</t>
  </si>
  <si>
    <t>SEIX BARRAL</t>
  </si>
  <si>
    <t>$     229,60</t>
  </si>
  <si>
    <t>CONSTRUCCION Y SENTIDO DE LA REALIDAD SIMBOLICA. CERVANTES RULFO Y GARCIA MA</t>
  </si>
  <si>
    <t>BUXO, JOSE PASCUAL</t>
  </si>
  <si>
    <t>$     165,00</t>
  </si>
  <si>
    <t>CONTRA EL CAMBIO</t>
  </si>
  <si>
    <t>CAPARROS, MARTIN</t>
  </si>
  <si>
    <t>CONVERGENCE CULTURE. LA CULTURA DE LA CONVERGENCIA DE LOS MEDIOS DE COMUNICA</t>
  </si>
  <si>
    <t>JENKINS, HENRY</t>
  </si>
  <si>
    <t>$     594,30</t>
  </si>
  <si>
    <t>CONVERSACIONES CON SARTRE</t>
  </si>
  <si>
    <t>GERASSI, JOHN</t>
  </si>
  <si>
    <t>COSAS DICHAS</t>
  </si>
  <si>
    <t>BOURDIEU, PIERRE</t>
  </si>
  <si>
    <t>$     360,75</t>
  </si>
  <si>
    <t>CREATIVIDAD VERBAL. MANUAL DE REFLEXION Y AUTOCRITICA PARA INNOVAR 4 ED.</t>
  </si>
  <si>
    <t>MAURO RODRÍGUEZ ESTRADA</t>
  </si>
  <si>
    <t>$     138.96</t>
  </si>
  <si>
    <t>CREO LO QUE CREO</t>
  </si>
  <si>
    <t>BEORLEGUI, SANTIAGO</t>
  </si>
  <si>
    <t>GRANICA</t>
  </si>
  <si>
    <t>$     277,20</t>
  </si>
  <si>
    <t>CRÓNICA CRÍTICA</t>
  </si>
  <si>
    <t>CASALS, JOSEP</t>
  </si>
  <si>
    <t>$     402,50</t>
  </si>
  <si>
    <t>CRONICAS</t>
  </si>
  <si>
    <t>BRADBURY, RAY</t>
  </si>
  <si>
    <t>$     129,60</t>
  </si>
  <si>
    <t>CUENTO MEXICANO EN EL MODERNISMO, EL ANTOLOGIA</t>
  </si>
  <si>
    <t>DIAZ RUIZ, IGNACIO</t>
  </si>
  <si>
    <t>UNAM</t>
  </si>
  <si>
    <t>$       79,20</t>
  </si>
  <si>
    <t>CUENTOS FERNANDO PESSOA PD.</t>
  </si>
  <si>
    <t>PESSOA, FERNANDO</t>
  </si>
  <si>
    <t>$     514,80</t>
  </si>
  <si>
    <t>DICK, PHILIP K.</t>
  </si>
  <si>
    <t>MINOTAURO</t>
  </si>
  <si>
    <t>$     306,75</t>
  </si>
  <si>
    <t>CUENTOS COMPLETOS (TOMO 1)</t>
  </si>
  <si>
    <t>CORTAZAR, JULIO</t>
  </si>
  <si>
    <t>CUENTOS COMPLETOS (TOMO 2)</t>
  </si>
  <si>
    <t>CUENTOS ROMANTICOS 3 ED.</t>
  </si>
  <si>
    <t>HUERTA, DAVID</t>
  </si>
  <si>
    <t>$        72,00</t>
  </si>
  <si>
    <t>CURADURIA. EL PODER DE LA SELECCION EN UN MUNDO DE EXCESOS</t>
  </si>
  <si>
    <t>BHASKAR, MICHAEL</t>
  </si>
  <si>
    <t>CURSO DE LINGÜÍSTICA 2 ED.</t>
  </si>
  <si>
    <t>DE SAUSSURE, FERDINAND</t>
  </si>
  <si>
    <t>$     252,00</t>
  </si>
  <si>
    <t>CURSO DE LINGUISTICA GENERAL</t>
  </si>
  <si>
    <t>SAUSSURE, FERDINAND DE</t>
  </si>
  <si>
    <t>$     292,50</t>
  </si>
  <si>
    <t>CURSO PRACTICO DE TECNICAS DE COMUNICACION ORAL</t>
  </si>
  <si>
    <t>MERAYO, ARTURO</t>
  </si>
  <si>
    <t>TECNOS</t>
  </si>
  <si>
    <t>$     478,80</t>
  </si>
  <si>
    <t>DE PIXAR AL CIELO. MIS AÑOS CON STEVE JOBS Y COMO REINVENTAMOS LA INDUSTRIA</t>
  </si>
  <si>
    <t>LAWRENCE, LEVY</t>
  </si>
  <si>
    <t>$     167,30</t>
  </si>
  <si>
    <t>DE PROFESION PERIODISTA</t>
  </si>
  <si>
    <t>ROMA, PEPA</t>
  </si>
  <si>
    <t>ANAYA</t>
  </si>
  <si>
    <t>$       74,25</t>
  </si>
  <si>
    <t>DEMONIA</t>
  </si>
  <si>
    <t>BERNARDO ESQUINCA</t>
  </si>
  <si>
    <t>$     115,60</t>
  </si>
  <si>
    <t>DERECHO DE AUTOR PARA AUTORES Y EDITORES</t>
  </si>
  <si>
    <t>ANTONIOLI, DANTE</t>
  </si>
  <si>
    <t>DESDE AQUI LEO. MIRADAS AL CAMBIANTE MUNDO DEL LIBRO</t>
  </si>
  <si>
    <t>PARKS, TIM</t>
  </si>
  <si>
    <t>DESTINO DE LA PALABRA, EL. DE LA ORALIDAD Y LOS CODICES MESOAMERICANOS A LA</t>
  </si>
  <si>
    <t>LEON PORTILLA, MIGUEL</t>
  </si>
  <si>
    <t>$     112,50</t>
  </si>
  <si>
    <t>DIALOGO CON NAVEGANTE PD.</t>
  </si>
  <si>
    <t>VARGAS LLOSA, MARIO Y TOMAS, JOSE</t>
  </si>
  <si>
    <t>APP EDITORIAL</t>
  </si>
  <si>
    <t>$     135,00</t>
  </si>
  <si>
    <t>DIAS DE GUARDAR</t>
  </si>
  <si>
    <t>ERA</t>
  </si>
  <si>
    <t>$     203,25</t>
  </si>
  <si>
    <t>DIONISO. EROS CREADOR Y MISTICA PAGANA</t>
  </si>
  <si>
    <t>MUJICA, HUGO</t>
  </si>
  <si>
    <t>EL HILO DE ARIADNA</t>
  </si>
  <si>
    <t>$     300,00</t>
  </si>
  <si>
    <t>DIOSES Y HÉROES DEL MÉXICO ANTIGUO</t>
  </si>
  <si>
    <t>FLORESCANO, ENRIQUE</t>
  </si>
  <si>
    <t>TAURUS</t>
  </si>
  <si>
    <t>$     174,30</t>
  </si>
  <si>
    <t>DISCURSO CINEMATOGRAFICO, EL. UN ACERCAMIENTO SEMIOTICO</t>
  </si>
  <si>
    <t>OLABUENAGA, TERESA</t>
  </si>
  <si>
    <t>DISCURSO Y CONOCIMIENTO. UNA APROXIMACION SOCIOLINGUISTICA</t>
  </si>
  <si>
    <t>VAN DIJK, TEUN A.</t>
  </si>
  <si>
    <t>$     523,25</t>
  </si>
  <si>
    <t>DONDE UNO CAE</t>
  </si>
  <si>
    <t>SILVA, LORENZO</t>
  </si>
  <si>
    <t>$     418,60</t>
  </si>
  <si>
    <t>EDUARDO GALEANO. UN ILEGAL EN EL PARAISO</t>
  </si>
  <si>
    <t>LOPEZ BELLOSO, ROBERTO</t>
  </si>
  <si>
    <t>$     224,00</t>
  </si>
  <si>
    <t>EDUCACION MEDIATICA Y LOS PROFESIONALES DE LA COMUNICACION, LA</t>
  </si>
  <si>
    <t>BUITRAGO, ALEJANDRO</t>
  </si>
  <si>
    <t>$     162,50</t>
  </si>
  <si>
    <t>EJERCICIO PERIODISTICO</t>
  </si>
  <si>
    <t>BUENDIA, MANUEL</t>
  </si>
  <si>
    <t>FUNDACION MANUEL BUENDIA</t>
  </si>
  <si>
    <t>EL ARTE DE DUDAR</t>
  </si>
  <si>
    <t>BORBOLLA, OSCAR DE LA</t>
  </si>
  <si>
    <t>GRIJALBO</t>
  </si>
  <si>
    <t>EL COLOQUIO DE LAS PERRAS</t>
  </si>
  <si>
    <t>MIGUEL, LUNA</t>
  </si>
  <si>
    <t>CAPITAN SWING LIBROS</t>
  </si>
  <si>
    <t>$     308,00</t>
  </si>
  <si>
    <t>EL ESPEJO ENTERRADO</t>
  </si>
  <si>
    <t>FUENTES, CARLOS</t>
  </si>
  <si>
    <t>EL LENGUAJE VISUAL</t>
  </si>
  <si>
    <t>ACASO, MARIA</t>
  </si>
  <si>
    <t>$     139,30</t>
  </si>
  <si>
    <t>EL ORDEN DE LA CULTURA ESCRITA. ESTUDIOS INTERDICIPLINARIOS SOBRE INVENTARIO</t>
  </si>
  <si>
    <t>GARONE GRAVIER, MARINA Y CERVANTES BECERRIL, FREJA I.</t>
  </si>
  <si>
    <t>$     318,50</t>
  </si>
  <si>
    <t>EL SALVAJE</t>
  </si>
  <si>
    <t>ARRIAGA, GUILLERMO</t>
  </si>
  <si>
    <t>EL VERBO DE LAS CULTURAS</t>
  </si>
  <si>
    <t>CLOTAIRE RAPAILLE</t>
  </si>
  <si>
    <t>EN BUSCA DE UNA OPINIÓN PÚBLICA MODERNA. LA PRODUCCIÓN HEMEROGRÁFICA DE</t>
  </si>
  <si>
    <t>CLAPS ARENAS, MARIA EUGENIA</t>
  </si>
  <si>
    <t>JUAN PABLOS</t>
  </si>
  <si>
    <t>$     158,40</t>
  </si>
  <si>
    <t>EN EL VIÑEDO DEL TEXTO</t>
  </si>
  <si>
    <t>ILLICH, IVAN</t>
  </si>
  <si>
    <t>$     127,50</t>
  </si>
  <si>
    <t>ENAMORADOS DE LA DISTRACCIÓN</t>
  </si>
  <si>
    <t>SOOJUNG KIM PANG, ALEX</t>
  </si>
  <si>
    <t>$     239,25</t>
  </si>
  <si>
    <t>ENCICLOPEDIA DE LOS LEGORITMOS MEXICANOS</t>
  </si>
  <si>
    <t>AMMAN, GUYA</t>
  </si>
  <si>
    <t>TERCERA EDICIÓN</t>
  </si>
  <si>
    <t>$     505,75</t>
  </si>
  <si>
    <t>ENSAYOS SOBRE SUBVERSION</t>
  </si>
  <si>
    <t>ALVAREZ MURENA, HECTOR</t>
  </si>
  <si>
    <t>OCTAEDRO</t>
  </si>
  <si>
    <t>$     183,00</t>
  </si>
  <si>
    <t>ENTRE LAS CENIZAS. HISTORIAS DE VIDA EN TIEMPOS DE MUERTE</t>
  </si>
  <si>
    <t>BALTAZAR, ELIA Y CARRION, LYDIETTE</t>
  </si>
  <si>
    <t>SUR+ EDICIONES</t>
  </si>
  <si>
    <t>$     150,00</t>
  </si>
  <si>
    <t>ENTRE SELFIES Y WHATSAPPS. OPORTUNIDADES Y RIESGOS PARA LA INFANCIA Y LA ADO</t>
  </si>
  <si>
    <t>CASADO, MIGUEL; JIMENEZ, ESTEFANIA Y GARMENDIA, MAIALEN</t>
  </si>
  <si>
    <t>ENTREVISTA EN RADIO TELEVISION Y PRENSA, LA</t>
  </si>
  <si>
    <t>GARCIA VIDAL, JESUS</t>
  </si>
  <si>
    <t>CATÉDRA</t>
  </si>
  <si>
    <t>$     388,08</t>
  </si>
  <si>
    <t>ENTREVISTAS EN INVESTIGACION CUALITATIVA, LAS</t>
  </si>
  <si>
    <t>KVALE, STEINAR</t>
  </si>
  <si>
    <t>$     462,00</t>
  </si>
  <si>
    <t>ENTREVISTAS PARA LA HISTORIA</t>
  </si>
  <si>
    <t>SCHERER GARCIA, JULIO</t>
  </si>
  <si>
    <t>PROCESO</t>
  </si>
  <si>
    <t>$     141,75</t>
  </si>
  <si>
    <t>EPIGRAFÍA LATINA EN VERSO</t>
  </si>
  <si>
    <t>RODRIGUEZ PANTOJA, MIGUEL</t>
  </si>
  <si>
    <t>$     600,00</t>
  </si>
  <si>
    <t>ERRORES LINGUISTICOS, LOS. PAUTAS DE CORRECCION CON EJERCICIOS RESUELTOS</t>
  </si>
  <si>
    <t>BONVIN FAURA, MARCOS</t>
  </si>
  <si>
    <t>$     284,25</t>
  </si>
  <si>
    <t>ESCRIBIR EN INTERNET</t>
  </si>
  <si>
    <t>TASCON, MARIO</t>
  </si>
  <si>
    <t>ESCRIBIR ES UN OFICIO PELIGROSO</t>
  </si>
  <si>
    <t>BASSO, ALICE</t>
  </si>
  <si>
    <t>PLANETA</t>
  </si>
  <si>
    <t>$       48,30</t>
  </si>
  <si>
    <t>ESCRITOS SOBRE LINGUISTICA GENERAL</t>
  </si>
  <si>
    <t>$     494,00</t>
  </si>
  <si>
    <t>ESPAÑOL MAS VIVO, EL. 300 RECOMENDACIONES PARA HABLAR Y ESCRBIBIR BIEN</t>
  </si>
  <si>
    <t>FUNDEU</t>
  </si>
  <si>
    <t>ESPASA</t>
  </si>
  <si>
    <t>$       84,15</t>
  </si>
  <si>
    <t>ESTADISTICA Y CIENCIA. INVESTIGACION CUANTITATIVA EN DIVERSAS DISCIPLINAS</t>
  </si>
  <si>
    <t>GOMEZ HERNANDEZ, DENISE Y BOWATER, RUSSELL J.</t>
  </si>
  <si>
    <t>$     497,00</t>
  </si>
  <si>
    <t>ESTUDIOS CULTURALES Y COMUNICACION. ANALISIS PRODUCCION Y CONSUMO CULTURAL D</t>
  </si>
  <si>
    <t>JAMES CURRAN</t>
  </si>
  <si>
    <t>$     692,30</t>
  </si>
  <si>
    <t>ESTUDIOS SOBRE LÉXICO DEL ESPAÑOL DE MÉXICO BASADOS EN CORPUS</t>
  </si>
  <si>
    <t>LAZARO, JORGE</t>
  </si>
  <si>
    <t>FUNCIONALISMO EN LA TEORIA LINGUISTICA, EL. LA GRAMATICA DEL PAPEL Y LA REFE</t>
  </si>
  <si>
    <t>MAIRAL, RICARDO Y GUERRERO, LILIAN</t>
  </si>
  <si>
    <t>$     480,00</t>
  </si>
  <si>
    <t>FUNDERELELE Y MAS HALLAZGOS DE LA LENGUA</t>
  </si>
  <si>
    <t>GARCIA ARROYO, LAURA</t>
  </si>
  <si>
    <t>$     111,30</t>
  </si>
  <si>
    <t>GENERACION LIQUIDA. TRANSFORMACIONES EN LA ERA 3.0</t>
  </si>
  <si>
    <t>BAUMAN, ZYGMUNT</t>
  </si>
  <si>
    <t>$     118,30</t>
  </si>
  <si>
    <t>GRAMATICA PARA PROFESORES DE ESPAÑOL COMO LENGUA EXTRANJERA (E LE)</t>
  </si>
  <si>
    <t>AREIZAGA ORUBE, ELISABET</t>
  </si>
  <si>
    <t>DÍAZ DE SANTOS</t>
  </si>
  <si>
    <t>$     266,40</t>
  </si>
  <si>
    <t>GUIONISTA NO ES EL ASESINO, EL</t>
  </si>
  <si>
    <t>GUITIAN, TONINO</t>
  </si>
  <si>
    <t>$     351,00</t>
  </si>
  <si>
    <t>HABÍA MUCHA NEBLINA O HUMO O NO SÉ QUÉ</t>
  </si>
  <si>
    <t>RIVERA GARZA, CRISTINA</t>
  </si>
  <si>
    <t>HABITACIONES DE SOLEDAD Y MIEDO. CORRESPONSAL DE GUERRA DE VIETNAM A SIRIA</t>
  </si>
  <si>
    <t>ROMERO, VICENTE</t>
  </si>
  <si>
    <t>FOCA</t>
  </si>
  <si>
    <t>$     570,00</t>
  </si>
  <si>
    <t>HACIA UN SABER SOBRE EL ALMA</t>
  </si>
  <si>
    <t>ZAMBRANO, MARIA</t>
  </si>
  <si>
    <t>$     254,25</t>
  </si>
  <si>
    <t>HISTORIA DE LA LOCURA EN LA EPOCA CLASICA I</t>
  </si>
  <si>
    <t>FOUCAULT, MICHEL</t>
  </si>
  <si>
    <t>$       97,50</t>
  </si>
  <si>
    <t>HISTORIA DE LA SOCIEDAD DE LA INFORMACION</t>
  </si>
  <si>
    <t>MATTELART, ARMAND</t>
  </si>
  <si>
    <t>HISTORIA DE LA TRADUCCION</t>
  </si>
  <si>
    <t>OSIMO, BRUNO</t>
  </si>
  <si>
    <t>$     216,30</t>
  </si>
  <si>
    <t>HISTORIA DE LAS EPIDEMIAS EN MÉXICO</t>
  </si>
  <si>
    <t>ITURRIAGA, JOSE N.</t>
  </si>
  <si>
    <t>HISTORIA DE LAS LITERATURAS EN MÉXICO. SIGLOS XX Y XXI VOLUMEN 1. LA REVOL</t>
  </si>
  <si>
    <t>HADATTY MORA, YANNA CELINA; LOJERO VEGA, NORMA Y MONDRAGON VELAZQUEZ, RAFAEL</t>
  </si>
  <si>
    <t>$     187,20</t>
  </si>
  <si>
    <t>HISTORIA DEL LIBRO</t>
  </si>
  <si>
    <t>BARBIER, FREDERIC</t>
  </si>
  <si>
    <t>$     468,75</t>
  </si>
  <si>
    <t>HUMANIZAR LA TECNOLOGIA. IMPLICACIONES CULTURALES Y FORMATIVAS DE LA COMUNIC</t>
  </si>
  <si>
    <t>PRADO FLORES, ROGELIO DEL</t>
  </si>
  <si>
    <t>IDEAS. HISTORIA INTELECTUAL DE LA HUMANIDAD</t>
  </si>
  <si>
    <t>PETER WATSON</t>
  </si>
  <si>
    <t>CRÍTICA</t>
  </si>
  <si>
    <t>$     524,30</t>
  </si>
  <si>
    <t>IMAGEN, LA. ANALISIS Y REPRESENTACION DE LA REALIDAD</t>
  </si>
  <si>
    <t>ROBERTO APARICI</t>
  </si>
  <si>
    <t>$     708,50</t>
  </si>
  <si>
    <t>IMAGINACION AUTOBIOGRAFICA, LA. LAS HISTORIAS DE VIDA COMO HERRAMIENTA DE IN</t>
  </si>
  <si>
    <t>FEIXA, CARLES</t>
  </si>
  <si>
    <t>IMPERIO, EL</t>
  </si>
  <si>
    <t>RYSZARD KAPUSCINSK</t>
  </si>
  <si>
    <t>$     189,00</t>
  </si>
  <si>
    <t>INDUSTRIA CULTURAL INFORMACION Y CAPITALISMO</t>
  </si>
  <si>
    <t>CÉSAR BOLAÑO</t>
  </si>
  <si>
    <t>$     279,50</t>
  </si>
  <si>
    <t>INFORMACION EN TELEVISION. OBSESION MERCANTIL Y POLITICA</t>
  </si>
  <si>
    <t>MARIANO CEBRIÁN HERREROS</t>
  </si>
  <si>
    <t>$     243,75</t>
  </si>
  <si>
    <t>INFORMATIVO DE TELEVISION, EL. PRODUCCION GUION Y EDICION AUDIOVISUALES</t>
  </si>
  <si>
    <t>CARLES MARIN</t>
  </si>
  <si>
    <t>$     123,50</t>
  </si>
  <si>
    <t>INTERPRETAR LA COMUNICACION. ESTUDIOS SOBRE MEDIOS EN AMERICA Y EUROPA</t>
  </si>
  <si>
    <t>MIQUEL DE MORAGAS</t>
  </si>
  <si>
    <t>$     370,50</t>
  </si>
  <si>
    <t>INTERRUPTOR PRINCIPAL, EL. AUGE Y CAIDA DE LOS IMPERIOS DE LA INFORMACION</t>
  </si>
  <si>
    <t>TIM WU</t>
  </si>
  <si>
    <t>$     206,25</t>
  </si>
  <si>
    <t>INVESTIGACION SOCIAL, LA. CAMINOS RECURSOS ACERCAMIENTOS Y CONSEJOS</t>
  </si>
  <si>
    <t>FERNANDEZ PONCELA, ANNA MARIA</t>
  </si>
  <si>
    <t>$     346,50</t>
  </si>
  <si>
    <t>KAPUTT</t>
  </si>
  <si>
    <t>MALAPARTE, CURZIO</t>
  </si>
  <si>
    <t>$     416,50</t>
  </si>
  <si>
    <t>KARMA DE VIVIR AL NORTE, EL</t>
  </si>
  <si>
    <t>VELAZQUEZ, CARLOS</t>
  </si>
  <si>
    <t>$     161,25</t>
  </si>
  <si>
    <t>LA SELVA DEL LENGUAJE 6 ED.</t>
  </si>
  <si>
    <t>MARINA, JOSE ANTONIO</t>
  </si>
  <si>
    <t>$     290,50</t>
  </si>
  <si>
    <t>LA TERCA MEMORIA</t>
  </si>
  <si>
    <t>$       55.30</t>
  </si>
  <si>
    <t>LECTORES ESPECTADORES E INTERNAUTAS</t>
  </si>
  <si>
    <t>GARCIA CANCLINI, NESTOR</t>
  </si>
  <si>
    <t>$     146,25</t>
  </si>
  <si>
    <t>LEER Y REDACTAR EN LA UNIVERSIDAD. DEL CAOS DE LAS IDEAS AL TEXTO ESTRUCTURA</t>
  </si>
  <si>
    <t>BOEGLIN, MARTHA</t>
  </si>
  <si>
    <t>$     291,00</t>
  </si>
  <si>
    <t>LENGUA OFICIAL Y LENGUAS NACIONALES EN MEXICO</t>
  </si>
  <si>
    <t>VALADES, DIEGO</t>
  </si>
  <si>
    <t>ACADEMIA MEXICANA DE LA LENGUA</t>
  </si>
  <si>
    <t>$     217,50</t>
  </si>
  <si>
    <t>LENGUA Y CULTURA</t>
  </si>
  <si>
    <t>AVILA, RAUL</t>
  </si>
  <si>
    <t>$     310,50</t>
  </si>
  <si>
    <t>LIBERTAD DE EXPRESION Y PERIODISMO EN MEXICO. SITUACION DEL EJERCICIO DE LA</t>
  </si>
  <si>
    <t>BUENDIA HEGEWISCH, JOSE</t>
  </si>
  <si>
    <t>MIGUEL ÁNGEL PORRÚA</t>
  </si>
  <si>
    <t>LIBRO DE ESTILO DE LA LENGUA ESPAÑOLA SEGUN LA NORMA PANHISPANICA</t>
  </si>
  <si>
    <t>REAL ACADEMIA ESPAÑOLA</t>
  </si>
  <si>
    <t>$     295,80</t>
  </si>
  <si>
    <t>LITERATURA EN EL LABORATORIO. CANON ARCHIVO Y CRITICA LITERARIA EN LA ERA DI</t>
  </si>
  <si>
    <t>MORETTI, FRANCO</t>
  </si>
  <si>
    <t>$     383,50</t>
  </si>
  <si>
    <t>LITERATURA NOVOHISPANA ENTRE EL DOGMA Y LA LIBERACION, LA</t>
  </si>
  <si>
    <t>LO QUE MUEVE MI VIDA</t>
  </si>
  <si>
    <t>ALLISON, JAY</t>
  </si>
  <si>
    <t>PLATAFORMA</t>
  </si>
  <si>
    <t>$     476,00</t>
  </si>
  <si>
    <t>LOGICA DE LA INVESTIGACION ETNOGRAFICA, LA 5 ED.</t>
  </si>
  <si>
    <t>DIAZ DE RADA, ANGEL Y VELASCO, HONORIO</t>
  </si>
  <si>
    <t>$     696,50</t>
  </si>
  <si>
    <t>LOS AÑOS DE LA ESPIRAL. CRÓNICAS DE AMÉRICA LATINA</t>
  </si>
  <si>
    <t>ANDERSON, JON LEE</t>
  </si>
  <si>
    <t>$     296,25</t>
  </si>
  <si>
    <t>LOS SIETE HÁBITOS DE LA GENTE DESINFORMADA. CÓMO INFORMARSE Y TOMAR DECISI</t>
  </si>
  <si>
    <t>ARGEMI, MARC</t>
  </si>
  <si>
    <t>CONECTA</t>
  </si>
  <si>
    <t>$     244,30</t>
  </si>
  <si>
    <t>MANCHA EN EL ESPEJO, LA. POESIA 1972 - 2011</t>
  </si>
  <si>
    <t>$     427,50</t>
  </si>
  <si>
    <t>MANUAL DE CORRECCIÓN DE TEXTOS. TÉCNICAS, CONSEJOS Y APUNTES DE CLASES</t>
  </si>
  <si>
    <t>RODRIGUEZ BARRIOS, SOFIA</t>
  </si>
  <si>
    <t>MANUAL DE ESCRITURA COMPETITIVA</t>
  </si>
  <si>
    <t>BAZAN, ELENA</t>
  </si>
  <si>
    <t>AGUILAR</t>
  </si>
  <si>
    <t>$     181,30</t>
  </si>
  <si>
    <t>MANUAL DE FONETICA ESPAÑOLA</t>
  </si>
  <si>
    <t>MARTINEZ CELDRAN, EUGENIO</t>
  </si>
  <si>
    <t>$     447,30</t>
  </si>
  <si>
    <t>MANUAL DE MONTAJE Y COMPOSICION AUDIOVISUAL. TECNICAS SOLUCIONES EFECTOS TRU</t>
  </si>
  <si>
    <t>FREIRE SANCHEZ, ALFONSO Y VIDAL MESTRE, MONTSERRAT</t>
  </si>
  <si>
    <t>MANUAL DE PUBLICACIONES DE LA AMERICAN PSYCHOLOGICAL ASSOCIATION. GUIA DE EN</t>
  </si>
  <si>
    <t>$     386,75</t>
  </si>
  <si>
    <t>MANUAL PARA LA PRESENTACION DE ANTEPROYECTOS E INFORMES DE INVESTIGACION (TE</t>
  </si>
  <si>
    <t>SCHMELKES, CORINA Y ELIZONDO SCHMELKES, NORA</t>
  </si>
  <si>
    <t>OXFORD UNIVERSITY PRESS</t>
  </si>
  <si>
    <t>$     289,00</t>
  </si>
  <si>
    <t>MARCA DEL EDITOR, LA</t>
  </si>
  <si>
    <t>$     136,50</t>
  </si>
  <si>
    <t>MEA CUBA ANTES Y DESPUES. ESCRITOS POLITICOS Y LITERARIOS VOL. II PD.</t>
  </si>
  <si>
    <t>CABRERA INFANTE, GUILLERMO</t>
  </si>
  <si>
    <t>$     906,50</t>
  </si>
  <si>
    <t>METODOS DE ASOCIACION VERBAL PARA LAS CIENCIAS HUMANAS Y SOCIALES. FUNDAMENT</t>
  </si>
  <si>
    <t>MOLINER, PASCAL Y LO MONACO, GREGORY</t>
  </si>
  <si>
    <t>$     221,00</t>
  </si>
  <si>
    <t>METODOS FORMALES EN LINGUISTICA</t>
  </si>
  <si>
    <t>SOLIAS ARIS, MARIA TERESA</t>
  </si>
  <si>
    <t>$     749,00</t>
  </si>
  <si>
    <t>MICROPERIODISMOS. AVENTURAS DIGITALES EN TIEMPOS DE CRISIS</t>
  </si>
  <si>
    <t>PEREZ COLOME, JORDI</t>
  </si>
  <si>
    <t>UOC</t>
  </si>
  <si>
    <t>$     356,40</t>
  </si>
  <si>
    <t>MINDHUNTER</t>
  </si>
  <si>
    <t>DOUGLAS, JOHN</t>
  </si>
  <si>
    <t>MIRADA LUCIDA, LA</t>
  </si>
  <si>
    <t>LLADO, ALBERT</t>
  </si>
  <si>
    <t>$     147,00</t>
  </si>
  <si>
    <t>MIRADAS HETEROGÉNEAS: A LAS CIENCIAS SOCIALES DESDE LOS MÉTODOS ECONOMÉTR</t>
  </si>
  <si>
    <t>MARTINEZ MARTINEZ, OSCAR ALFONSO</t>
  </si>
  <si>
    <t>UNIVERSIDAD PANAMERICANA</t>
  </si>
  <si>
    <t>$     212,50</t>
  </si>
  <si>
    <t>MIRADAS QUE MATAN. CRONICAS DE MUJERES ASESINAS</t>
  </si>
  <si>
    <t>SANCHEZ GONZALEZ, AGUSTIN</t>
  </si>
  <si>
    <t>LECTORUM</t>
  </si>
  <si>
    <t>$     115,20</t>
  </si>
  <si>
    <t>MIRANDO A LOS OJOS DE LA MUERTE. LAS MEJORES CRÓNICAS DE PEPE REVELES</t>
  </si>
  <si>
    <t>REVELES, JOSE</t>
  </si>
  <si>
    <t>$       93,75</t>
  </si>
  <si>
    <t>NO ES POSIBLE NO COMUNICAR</t>
  </si>
  <si>
    <t>WATZLAWICK, PAUL</t>
  </si>
  <si>
    <t>$     640,80</t>
  </si>
  <si>
    <t>NO HEMOS ENTENDIDO NADA. QUÉ OCURRE CUANDO DEJAMOS EL FUTURO DE LA PRENSA A</t>
  </si>
  <si>
    <t>SALAZAR, DIEGO</t>
  </si>
  <si>
    <t>NOVELA PICARESCA ESPAÑOLA, LA</t>
  </si>
  <si>
    <t>SEVILLA, FLORENCIO</t>
  </si>
  <si>
    <t>CASTALIA</t>
  </si>
  <si>
    <t>NOVELAS ESCOGIDAS (1981 - 1998) ELENA GARRO</t>
  </si>
  <si>
    <t>ELENA GARRO</t>
  </si>
  <si>
    <t>$     326,25</t>
  </si>
  <si>
    <t>NOVELAS HISTORICAS</t>
  </si>
  <si>
    <t>SOLARES, IGNACIO</t>
  </si>
  <si>
    <t>$     337,50</t>
  </si>
  <si>
    <t>NUEVO MANUAL PARA ESCRIBIR BIEN</t>
  </si>
  <si>
    <t>MONTES DE OCA SICILIA, MARIA DEL PILAR</t>
  </si>
  <si>
    <t>LECTORUM (SIN PROMO)</t>
  </si>
  <si>
    <t>$       67,15</t>
  </si>
  <si>
    <t>OBRA PERIODISTICA 3. DE EUROPA Y AMERICA (1955 - 1960)</t>
  </si>
  <si>
    <t>GARCIA MARQUEZ, GABRIEL</t>
  </si>
  <si>
    <t>DIANA</t>
  </si>
  <si>
    <t>$     306,60</t>
  </si>
  <si>
    <t>OBRA PERIODISTICA 1. TEXTOS COSTEÑOS (1948-1952)</t>
  </si>
  <si>
    <t>$     299,60</t>
  </si>
  <si>
    <t>OBRA PERIODISTICA 2. ENTRE CACHACOS 1954 - 1955</t>
  </si>
  <si>
    <t>$     341,60</t>
  </si>
  <si>
    <t>OBRA PERIODISTICA 3. DE EUROPA Y AMERICA (1955-1960)</t>
  </si>
  <si>
    <t>OBRA PERIODISTICA 5. NOTAS DE PRENSA (1961-1984)</t>
  </si>
  <si>
    <t>OBRAS 6. ENSAYOS LITERARIOS RAMÓN XIRAU VOL. 1 PD.</t>
  </si>
  <si>
    <t>XIRAU, RAMON</t>
  </si>
  <si>
    <t>EL COLEGIO NACIONAL</t>
  </si>
  <si>
    <t>$     259,20</t>
  </si>
  <si>
    <t>OBRAS COMPLETAS III MEMORIAS DE PANCHO VILLA MUERTES HISTORICAS FEBRERO D</t>
  </si>
  <si>
    <t>GUZMAN, MARTIN LUIS</t>
  </si>
  <si>
    <t>OBRAS II JORGE CUESTA</t>
  </si>
  <si>
    <t>JORGE CUESTA</t>
  </si>
  <si>
    <t>EDICIONES DEL EQUILIBRISTA</t>
  </si>
  <si>
    <t>$       90,00</t>
  </si>
  <si>
    <t>OBRAS REUNIDAS II MINAS DEL RETORNO MAL DE PIEDRA LOS INFORMES SECRETOS</t>
  </si>
  <si>
    <t>MONTEMAYOR, CARLOS</t>
  </si>
  <si>
    <t>$     264,00</t>
  </si>
  <si>
    <t>OLOR DE LA GUAYABA, EL. CONVERSACIONES CON GABRIEL GARCIA MARQUEZ</t>
  </si>
  <si>
    <t>MENDOZA, PLINIO APULEYO Y GARCIA MARQUEZ, GABRIEL</t>
  </si>
  <si>
    <t>$     138,60</t>
  </si>
  <si>
    <t>PAPELES FALSOS 3 ED.</t>
  </si>
  <si>
    <t>LUISELLI, VALERIA</t>
  </si>
  <si>
    <t>$      150,00</t>
  </si>
  <si>
    <t>PAQ. LADOS B. NARRATIVA DE ALTO RIESGO. ANTOLOGIA 2016 MUJERES - HOMBRES DO</t>
  </si>
  <si>
    <t>AUTORES MEXICANOS</t>
  </si>
  <si>
    <t>NITRO / PRESS</t>
  </si>
  <si>
    <t>PARA LEER AL PATO DONALD. COMUNICACION DE MASAS Y COLONIALISMO</t>
  </si>
  <si>
    <t>MATTELART, ARMAND Y DORFMAN, ARIEL</t>
  </si>
  <si>
    <t>$     168,00</t>
  </si>
  <si>
    <t>PARQUE MEXICO. HISTORIAS DE PETROLEROS Y VAGABUNDOS ANARQUISTAS</t>
  </si>
  <si>
    <t>LOPEZ DE LA TORRE, SAUL</t>
  </si>
  <si>
    <t>$     294,00</t>
  </si>
  <si>
    <t>PASIONES, FRACTURAS Y REBELIONES</t>
  </si>
  <si>
    <t>ADAME, ANGEL GILBERTO</t>
  </si>
  <si>
    <t>$     209,30</t>
  </si>
  <si>
    <t>PENSAR MÉXICO</t>
  </si>
  <si>
    <t>SOTO ANTAKI, MARUAN</t>
  </si>
  <si>
    <t>PERIFERIAS. ANTROPOLOGÍA EN LOS LÍMITES DE LA CIUDAD Y LA CULTURA</t>
  </si>
  <si>
    <t>PORTAL ARIOSA, MARIA ANA Y ZIRION PEREZ, ANTONIO</t>
  </si>
  <si>
    <t>$     214,50</t>
  </si>
  <si>
    <t>RECURSO DE LA CULTURA, EL</t>
  </si>
  <si>
    <t>YUDICE, GEORGE</t>
  </si>
  <si>
    <t>$     507,00</t>
  </si>
  <si>
    <t>RICARDO GARIBAY ANTOLOGIA</t>
  </si>
  <si>
    <t>RICARDO GARIBAY</t>
  </si>
  <si>
    <t>$     315,00</t>
  </si>
  <si>
    <t>SALON 8. RELATOS DE INSPIRACION Y LIDERAZGO</t>
  </si>
  <si>
    <t>YOKOI KENJI DÍAZ</t>
  </si>
  <si>
    <t>SALVAR EL FUEGO</t>
  </si>
  <si>
    <t>GUILLERMO ARRIAGA</t>
  </si>
  <si>
    <t>$     299,25</t>
  </si>
  <si>
    <t>SANSCRITO, EL. LENGUA HISTORIA Y FILOSOFIA</t>
  </si>
  <si>
    <t>PIERRE-SYLVAIN FILLIOZAT</t>
  </si>
  <si>
    <t>$     406,80</t>
  </si>
  <si>
    <t>SAPIENS. UNA HISTORIA GRÁFICA</t>
  </si>
  <si>
    <t>$     314,30</t>
  </si>
  <si>
    <t>SÉ MÁS DE TEXTOS Y DE CONTEXTOS DISCURSIVOS</t>
  </si>
  <si>
    <t>MANUEL JAVIER AMARO BARRIGA</t>
  </si>
  <si>
    <t>REIMS</t>
  </si>
  <si>
    <t>$      216,00</t>
  </si>
  <si>
    <t>SEMIOTICA. TEORIAS DEL SIGNO Y EL LENGUAJE EN LA HISTORIA</t>
  </si>
  <si>
    <t>MAURICIO BEUCHOT</t>
  </si>
  <si>
    <t>$        67,50</t>
  </si>
  <si>
    <t>SER DIGITAL. HACIA UNA RELACIÓN CONSCIENTE CON LA TECNOLOGÍA</t>
  </si>
  <si>
    <t>MANUEL RUIZ DEL CORRAL</t>
  </si>
  <si>
    <t>KOLIMA BOOKS</t>
  </si>
  <si>
    <t>$      416,50</t>
  </si>
  <si>
    <t>SERIOUS GAMES FOR HEALTH. MEJORA TU SALUD JUGANDO</t>
  </si>
  <si>
    <t>YURI QUINTANA Y OSCAR GARCÍA</t>
  </si>
  <si>
    <t>SEXO Y AMOR EN TIEMPOS DE CRISIS</t>
  </si>
  <si>
    <t>LYDIA CACHO</t>
  </si>
  <si>
    <t>$       188,30</t>
  </si>
  <si>
    <t>SIN MIEDO 2 ED.</t>
  </si>
  <si>
    <t>JORGE RAMOS</t>
  </si>
  <si>
    <t>$       69,30</t>
  </si>
  <si>
    <t>TRASTORNO POR DÉFICIT DE ATENCIÓN CON HIPERACTIVIDAD. UNA GUÍA PARA PADRE</t>
  </si>
  <si>
    <t>GUERRERO, RAFAEL</t>
  </si>
  <si>
    <t>TRAVESIAS</t>
  </si>
  <si>
    <t>ANTONIO MÚÑOZ MOLINA</t>
  </si>
  <si>
    <t>EL EQUILIBRISTA OTRA VEZ, S.A. DE C.V.</t>
  </si>
  <si>
    <t>$    168,00</t>
  </si>
  <si>
    <t>TZENDALES. LA CIUDAD MAYA PERDIDA</t>
  </si>
  <si>
    <t>TELLO DIAZ, CARLOS</t>
  </si>
  <si>
    <t>UN SER DE MEDIACIONES. ANTROPOLOGIA DE LA COMUNICACION VOL. 1</t>
  </si>
  <si>
    <t>DUCH, LLUIS Y CHILLON, ALBERT</t>
  </si>
  <si>
    <t>$     741,60</t>
  </si>
  <si>
    <t>UNA INTRODUCCIÓN A LA HISTORIA DEL LIBRO</t>
  </si>
  <si>
    <t>DAVID FINKELSTEIN</t>
  </si>
  <si>
    <t>UNA VOCACIÓN DE EDITOR</t>
  </si>
  <si>
    <t>IGNACIO ECHEVERRÍA</t>
  </si>
  <si>
    <t>GRIS TORMENTA</t>
  </si>
  <si>
    <t>$     136,08</t>
  </si>
  <si>
    <t>VERTIGO HORIZONTAL, EL</t>
  </si>
  <si>
    <t>JUAN VILLORO</t>
  </si>
  <si>
    <t>ALMADÍA EDICIONES</t>
  </si>
  <si>
    <t>$     272,00</t>
  </si>
  <si>
    <t>VINDICTAS. CUENTISTAS LATINOAMERICANAS</t>
  </si>
  <si>
    <t>SOCORRO VENEGAS</t>
  </si>
  <si>
    <t>$     250,75</t>
  </si>
  <si>
    <t>VISION DE MEXICO 2 TOMOS PD.</t>
  </si>
  <si>
    <t>REYES, ALFONSO</t>
  </si>
  <si>
    <t>$     675,00</t>
  </si>
  <si>
    <t>VOCES DE CHERNÓBIL. CRÓNICA DEL FUTURO</t>
  </si>
  <si>
    <t>ALEXIEVICH, SVETLANA</t>
  </si>
  <si>
    <t>VOX POPULISTA</t>
  </si>
  <si>
    <t>WAISBORD, SILVIO</t>
  </si>
  <si>
    <t>$     295,75</t>
  </si>
  <si>
    <t>VOZ QUE MADURA. LA POESIA IBEROAMERICANA A TRAVES DE SUS POETAS VOL. 1</t>
  </si>
  <si>
    <t>LEYVA, JOSE ANGEL</t>
  </si>
  <si>
    <t>BUAP (BENEMERITA UNIVERSIDAD AUTONOMA DE PUEBLA)</t>
  </si>
  <si>
    <t>VOZ QUE MADURA. LA POESIA IBEROAMERICANA A TRAVES DE SUS POETAS VOL. 2</t>
  </si>
  <si>
    <t>VOZ SI QUE IMPORTA, LA</t>
  </si>
  <si>
    <t>VILLAGAR, ISABEL</t>
  </si>
  <si>
    <t>EMPRESA ACTIVA</t>
  </si>
  <si>
    <t>$     238,00</t>
  </si>
  <si>
    <t>ZONA DE OBRAS</t>
  </si>
  <si>
    <t>GUERRIERO, LEILA</t>
  </si>
  <si>
    <t>$     199,50</t>
  </si>
  <si>
    <t>PRESUPUESTO 2020    $120,000.00</t>
  </si>
  <si>
    <t>LICENCIATURA EN MÉDICO CIRUJANO Y PARTERO</t>
  </si>
  <si>
    <t>OLIVIA MORENO JUAN</t>
  </si>
  <si>
    <t>PIRÁMIDE</t>
  </si>
  <si>
    <t>PEDIATRIC ENVIROMENTAL HEALTH</t>
  </si>
  <si>
    <t>AMERICAN ACADEMY OF PEDIATRICS</t>
  </si>
  <si>
    <t>ENVIRONMENTAL HEALTH FROM GLOBAL TO LOCAL</t>
  </si>
  <si>
    <t>HOWARD FRUMKIN</t>
  </si>
  <si>
    <t>JOSSEY-BASS</t>
  </si>
  <si>
    <t>SALUD OCUPACIONAL. GUÍA PRÁCTICA</t>
  </si>
  <si>
    <t>ALVAREZ HEREDIA, FRANCISCO Y FAIZAL GEAGEA, ENRIQUETA</t>
  </si>
  <si>
    <t>PSICOLOGÍA DE LA SALUD OCUPACIONAL</t>
  </si>
  <si>
    <t>SALANOVA, MARISA</t>
  </si>
  <si>
    <t>LA SALUD PÚBLICA</t>
  </si>
  <si>
    <t>MALAGÓN-LONDOÑO GUSTAVO Y JAIRO REYNALES LONDOÑO</t>
  </si>
  <si>
    <t>EDITORIAL MÉDICA PANAMERICANA, S.A. DE C.V.</t>
  </si>
  <si>
    <t>PRINCIPIOS DE LA ATENCIÓN PRIMARIA DE SALUD</t>
  </si>
  <si>
    <t>ZURRO, M.A</t>
  </si>
  <si>
    <t>ATENCIÓN PRIMARIA 2 VOLS</t>
  </si>
  <si>
    <t>INTRODUCCIÓN A LA MEDICINA SOCIAL Y SALUD PÚBLICA</t>
  </si>
  <si>
    <t>MORA CARRASCO FERNANDO Y HERSCH MARTINEZ PAUL</t>
  </si>
  <si>
    <t>LA ÉTICA DE LAS DECISIONES MÉDICAS</t>
  </si>
  <si>
    <t>ELSTER, JON Y NICOLAS HERPIN</t>
  </si>
  <si>
    <t>BIOÉTICA INSTITUCIONAL</t>
  </si>
  <si>
    <t>HALL, ROBERT</t>
  </si>
  <si>
    <t>INTRODUCCIÓN A LA BIOÉTICA</t>
  </si>
  <si>
    <t>KUTHY PORTER, JOSE; VILLALOBOS PEREZ, JOSE DE JESUS Y TARASCO MICHEL, MARTHA</t>
  </si>
  <si>
    <t>MENDEZ EDITORES</t>
  </si>
  <si>
    <t>ÉTICA MÉDICA LAICA</t>
  </si>
  <si>
    <t>PEREZ TAMAYO, RUY</t>
  </si>
  <si>
    <t>LA CONSTRUCCIÓN DE LA BIOÉTICA</t>
  </si>
  <si>
    <t>TAPIA, RICARDO; LISKER, RUBEN Y PEREZ TAMAYO, RUY</t>
  </si>
  <si>
    <t>LAS CLAVES DE LA ARGUMENTACIÓN</t>
  </si>
  <si>
    <t>1987/1994</t>
  </si>
  <si>
    <t>SOCIOLOGÍA</t>
  </si>
  <si>
    <t>ANTHONY GIDDENS</t>
  </si>
  <si>
    <t>INTERNADOS</t>
  </si>
  <si>
    <t>GOFFMAN, ERVING</t>
  </si>
  <si>
    <t>AMORRORTU</t>
  </si>
  <si>
    <t>ANTROPOLOGÍA DE LA MUERTE</t>
  </si>
  <si>
    <t>LOUIS-VINCENT THOMAS</t>
  </si>
  <si>
    <t>LA INTERPRETACIÓN DE LAS CULTURAS</t>
  </si>
  <si>
    <t>CLIFFORD GEERTZ</t>
  </si>
  <si>
    <t>FISIOPATOLOGÍA UN ENFOQUE CLÍNICO</t>
  </si>
  <si>
    <t>CARIE A. BRAUN PHD RN; CINDY M. ANDERSON WHNP-BC FAAN</t>
  </si>
  <si>
    <t>OVID TECHNOLOGIES</t>
  </si>
  <si>
    <t>NOCIONES DE SALUD PÚBLICA</t>
  </si>
  <si>
    <t>JUAN MART&amp;IACUTE;NEZ HERN&amp;AACUTE;NDEZ</t>
  </si>
  <si>
    <t>EPIDEMIOLOGÍA MODERNA</t>
  </si>
  <si>
    <t>KENNETH ROTHMAN</t>
  </si>
  <si>
    <t>PROTOCOLOS Y PROCEDIMIENTOS EN EL PACIENTE CRÍTICO</t>
  </si>
  <si>
    <t>PEDRO GUTIERREZ LIZARDI</t>
  </si>
  <si>
    <t>ATLAS DE ANATOMÍA HUMANA, EL CUERPO HUMANO Y SUS PATOLOGÍAS</t>
  </si>
  <si>
    <t>VARIOS AUTORES</t>
  </si>
  <si>
    <t>ARS MEDICA</t>
  </si>
  <si>
    <t>ROBINS Y CONTRAN. PATOLOGIA ESTRUCTURAL Y FUNCION</t>
  </si>
  <si>
    <t>E.C. KLATT</t>
  </si>
  <si>
    <t>$1.922,00</t>
  </si>
  <si>
    <t>FARMACOLOGÍA BÁSICA</t>
  </si>
  <si>
    <t>EDITORIAL MÉDICA PANAMERICANA S.A.</t>
  </si>
  <si>
    <t>$1.136,00</t>
  </si>
  <si>
    <t>ATENCIÓN FAMILIAR Y SALUD COMUNITARIA CONCEPTOS Y MAT DOCENTE Y ESTUDIANTES</t>
  </si>
  <si>
    <t>MARTÍN ZURRO &amp; JODAR SOLÁ</t>
  </si>
  <si>
    <t>ELSEVIER ESPAÑA, S.L.U.</t>
  </si>
  <si>
    <t>$830,00</t>
  </si>
  <si>
    <t>EPIDEMIOLOGÍA</t>
  </si>
  <si>
    <t>L. GORDIS</t>
  </si>
  <si>
    <t>$820,00</t>
  </si>
  <si>
    <t>GENÉTICA EN MEDICINA</t>
  </si>
  <si>
    <t>CÉSAR BENITO JIMÉNEZ Y FRANCISCO JAVIER ESPINO NUÑO</t>
  </si>
  <si>
    <t>EDITORIAL MÉDICA PANAMERICANA</t>
  </si>
  <si>
    <t>$1.258,00</t>
  </si>
  <si>
    <t>FARMACOLOGÍA</t>
  </si>
  <si>
    <t>ABEL HERNÁNDEZ</t>
  </si>
  <si>
    <t>$850,00</t>
  </si>
  <si>
    <t>SEXOTERAPIA INTEGRAL</t>
  </si>
  <si>
    <t>ALVAREZ GAYOU JURGENSON, JUAN LUIS</t>
  </si>
  <si>
    <t>EL MANUAL MODERNO</t>
  </si>
  <si>
    <t>$495,00</t>
  </si>
  <si>
    <t>CUIDADOS INTENSIVOS PEDIATRICOS</t>
  </si>
  <si>
    <t>RUZA TARRIO, FRANCISCO</t>
  </si>
  <si>
    <t>EDICIONES NORMA - CAPITEL</t>
  </si>
  <si>
    <t>$880,00</t>
  </si>
  <si>
    <t>TEORIA PSICOMETRICA</t>
  </si>
  <si>
    <t>NUNNALLY, JUM</t>
  </si>
  <si>
    <t>$439,00</t>
  </si>
  <si>
    <t>$     439,00</t>
  </si>
  <si>
    <t>ROSS HISTOLOGIA TEXTO ATLAS</t>
  </si>
  <si>
    <t>PAWLINA, WOJCIECH</t>
  </si>
  <si>
    <t>$  1.272,00</t>
  </si>
  <si>
    <t>CONTRERAS ALBINO</t>
  </si>
  <si>
    <t>1A ED.2014</t>
  </si>
  <si>
    <t>$384,00</t>
  </si>
  <si>
    <t>Odessa</t>
  </si>
  <si>
    <t>PAGANA: GUÍA DE PRUEBAS DIAGNÓSTICAS Y DE LABORATORIO 13A. ED.</t>
  </si>
  <si>
    <t>TIMOTHY J. PAGAN,KATHLEEN D. PAGANA</t>
  </si>
  <si>
    <t>$     890,40</t>
  </si>
  <si>
    <t>LICENCIATURA EN MÉDICO VETERINARIO Y ZOOTECNISTA</t>
  </si>
  <si>
    <t>ENFERMEDADES DE LAS AVES DOMÉSTICAS</t>
  </si>
  <si>
    <t>ODETTE URQUIZA BRAVO, NÉSTOR LEDESMA MARTÍNEZ</t>
  </si>
  <si>
    <t>PRINCIPALES ENFERMEDADES EN AVICULTURA</t>
  </si>
  <si>
    <t>EMMANUEL BARAZA SASITA</t>
  </si>
  <si>
    <t>SERVET</t>
  </si>
  <si>
    <t>ATLAS DE NECROPSIA AVIAR</t>
  </si>
  <si>
    <t>NATÁLIA MAJÓ / ROSER DOLZ</t>
  </si>
  <si>
    <t>ATLAS DE PATOLOGÍA BOVINA</t>
  </si>
  <si>
    <t>CUTLER, KEITH L.</t>
  </si>
  <si>
    <t>GUÍAS PRÁCTICAS EN PRODUCCIÓN BOVINA. MASTITIS BOVINA</t>
  </si>
  <si>
    <t>MARIA PRADO</t>
  </si>
  <si>
    <t>60 Q&amp;A SOBRE PARASITOLOGÍA BOVINA</t>
  </si>
  <si>
    <t>ARÁNZAZU MEANA MAÑES / FRANCISCO A. ROJO VÁQUEZ</t>
  </si>
  <si>
    <t>REBHUNS DISEASES OF DAIRY CATTLE</t>
  </si>
  <si>
    <t>SIMON F. PEEK, THOMAS J. DIVERS</t>
  </si>
  <si>
    <t>MANUAL GRÁFICO DE INMUNLOGÍA Y ENFERMEDADES INFECCIONSAS EN VACUNOS</t>
  </si>
  <si>
    <t>DOMENECH</t>
  </si>
  <si>
    <t>ENFERMEDADES EMERGENTES EN PORCINOS</t>
  </si>
  <si>
    <t>MARTÍN CASTILLO, MARGARITA; SEGALÉS I COMA, JOAQUIM; DARWICH SOLIVA</t>
  </si>
  <si>
    <t>COMPLEJO RESPIRATORIO PORCINO</t>
  </si>
  <si>
    <t>MARTELLI, APOLO; SEGALÉS I COMA, JOAQUIM; TORREMORELL, MONTSE; CANELLI, ELENA; MAES, DOMINIEK; NATHUES, HEIKO; BROCKMEIER, SUSAN; GOTTSCHALK, MARCELO; ARAGÓN FERNÁNDEZ, VIRGINIA</t>
  </si>
  <si>
    <t>DISEASES OF SWINE</t>
  </si>
  <si>
    <t>ZIMMERMAN</t>
  </si>
  <si>
    <t>WILEY BLACKWELL</t>
  </si>
  <si>
    <t>PIG HEALTH</t>
  </si>
  <si>
    <t>JOHN CARR</t>
  </si>
  <si>
    <t>ENFERMEDADES INFECCIOSAS DEL GANADO PORCINO</t>
  </si>
  <si>
    <t>CINTA PRIETO SUÁREZ, FRANCISCO JAVIER MARTÍNEZ LOBO, JOAQUIM SEGALÉS I COMA, ANA MARÍA CARVAJAL UREÑA</t>
  </si>
  <si>
    <t>ATLAS DE ANATOMÍA PATOLÓGICA GASTROINTESTINAL DEL CERDO</t>
  </si>
  <si>
    <t>SERAFÍN GÓMEZ CABRERA</t>
  </si>
  <si>
    <t>GUÍA PRÁCTICA DE ENFERMEDADES DEL GANADO PORCINO</t>
  </si>
  <si>
    <t>MANUAL DIAGNÓSTICO LABORATORIAL PORCINO</t>
  </si>
  <si>
    <t>JOAQUIM SEGALÉS (COORDINADOR), JORGE MARÍNEZ (COORDINADOR) JOAQUIM CASTELLÁ, LAILA DARWICH, MARIANO DOMINGO, ENRIC MATEU, MARGA MARTÍN Y MARINA SIBILA</t>
  </si>
  <si>
    <t>PATOLOGÍAS DIGESTIVAS PORCINAS EN IMÁGENES</t>
  </si>
  <si>
    <t>GUILLERMO RAMIS VIDAL, LIBRADO CARRASCO, FRANCISCO JOSÉ PALLARÉS</t>
  </si>
  <si>
    <t>ODONTOLOGÍA EN EL PERRO, GATO Y EXÓTICOS</t>
  </si>
  <si>
    <t>ANA WHYTE OROZCO, FIDEL SAN ROMÁN ASCASO</t>
  </si>
  <si>
    <t>MARBÀN</t>
  </si>
  <si>
    <t>MARKETING DIGITAL EN LA CLINICA VETERINARIA</t>
  </si>
  <si>
    <t>FERRER DE MIGUEL, ENRIC</t>
  </si>
  <si>
    <t>CASOS CLÍNICOS DE HEMATOLOGÍA, BIOQUÍMICA Y GASOMETRÍA DE PEQUEÑOS ANIMALES</t>
  </si>
  <si>
    <t>PÉREZ ÉCIJA, RAFAEL ALEJANDRO</t>
  </si>
  <si>
    <t>RAZONAMIENTO CLÍNICO Y DIAGNÓSTICOS DIFERENCIALES</t>
  </si>
  <si>
    <t>PASTOR MILÁN, JOSEP</t>
  </si>
  <si>
    <t>FERRET MEDICINE AND SURGERY</t>
  </si>
  <si>
    <t>CATHY A. JOHNSON-DELANEY</t>
  </si>
  <si>
    <t>MANUAL DE ODONTOLOGÍA CANINA Y FELINA</t>
  </si>
  <si>
    <t>SAN ROMÁN ASCASO, FIDEL; TROBO MUÑIZ, IGNACIO; FERNÁNDEZ SÁNCHEZ, JESÚS MARÍA; WHYTE OROZCO, ANA</t>
  </si>
  <si>
    <t>ANESTESIA REGIONAL EN ANIMALES DE COMPAÑÍA. ANATOMÍA PARA BLOQUEOS GUIADOS POR ECOGRAFÍA</t>
  </si>
  <si>
    <t>PABLO OTERO, DIEGO PORTELA</t>
  </si>
  <si>
    <t>INTERMÈDICA</t>
  </si>
  <si>
    <t>FLUIDOTERAPIA EN PERROS Y GATOS</t>
  </si>
  <si>
    <t>VIGANÓ, FABIO</t>
  </si>
  <si>
    <t>TODO LO QUE DEBE SABER SOBRE GESTIÓN DE UNA CLÍNICA VETERINARIA, MARKETING</t>
  </si>
  <si>
    <t>MIGUEL ALBUIXECH, SILVIA ALFARÁS, EMILIO ATMETLLA, JOSÉ LUIS BLÁZQUEZ Y OTROS</t>
  </si>
  <si>
    <t>PROFIT EDITORIAL</t>
  </si>
  <si>
    <t>IDENTIFICACIÓN Y CALIDAD DE LAS CANALES BOVINAS EN ESPAÑA. EFECTO DE LA RAZA, LA EDAD-PESO Y EL</t>
  </si>
  <si>
    <t>SAÑUDO ASTIZ, CARLOS; BARAHONA MARCO, MARTHA; CAMPO ARRIBAS, MARIMAR; CATALÁN RUEDA, OCTAVIO; GUERRERO BARRADO, ANA; RODRÍGUEZ MAGALHAES, DANIELLE; OLLETA CASTAÑE, JOSÉ LUIS; RESCONI BRIGGILER, VIRGINIA CELIA; GUARNIDO LÓPEZ, PABLO; LEVRINO, GUSTAVO ADOLFO MARÍA.</t>
  </si>
  <si>
    <t>40 Q&amp;A SOBRE SANIDAD Y PRODUCCIÓN APÍCOLA</t>
  </si>
  <si>
    <t>MEANA MAÑES, ARÁNZAZU; HIGUES PASCUAL, MARIANO; MARTÍN HERNÁNDEZ, RAQUEL</t>
  </si>
  <si>
    <t>MEDICAL MATHEMATICS AND DOSAGE CALCULATIONS FOR VETERINAY PROFESSIONALS</t>
  </si>
  <si>
    <t>ROBERT BILL</t>
  </si>
  <si>
    <t>GUÍA PRÁCTICA DE INTERPRETACIÓN ANALÍTICA Y DIAGNÓSTICO DIFERENCIAL EN PEQUEÑOS ANIMALES. HEMATOLOGÍA Y BIOQUÍMICA</t>
  </si>
  <si>
    <t>IGNACIO LÓPEZ VILLAVA / IGNACIO MEZA SÁNCHEZ</t>
  </si>
  <si>
    <t>S.L. SERVET DISEÑO Y COMUNICACIÓN</t>
  </si>
  <si>
    <t>EL MANUAL MERK</t>
  </si>
  <si>
    <t>ROBERT S. PORTER; ET AL.</t>
  </si>
  <si>
    <t>GUÍAS PRÁCTICAS EN PRODUCCIÓN BOVINA, ENFERMEDADES UTERINAS</t>
  </si>
  <si>
    <t>LUIS ÁNGEL QUINTELA ARIAS; ET AL.</t>
  </si>
  <si>
    <t>GUÍAS PRÁCTICAS EN PRODUCCIÓN BOVINA, PARASITOLOGÍA Y ENFERMEDADES PARASITARIAS</t>
  </si>
  <si>
    <t>JOSÉ PEDREIRA GARCÍA; PABLO DÍAZ FERNÁNDEZ; MARÍA SOL ARIAS VÁZQUEZ</t>
  </si>
  <si>
    <t>ODONTOLOGIA EN EL PERRO GATO Y EXOTICOS</t>
  </si>
  <si>
    <t>DRES. ANA WHYTE Y FIDEL SAN ROM&amp;AACUTE;N</t>
  </si>
  <si>
    <t>RGS LIBROS</t>
  </si>
  <si>
    <t>DESCUBRE Y PRACTICA LA CARRERA A PIE</t>
  </si>
  <si>
    <t>JUTEL</t>
  </si>
  <si>
    <t>INDE-PUBLICACIONES</t>
  </si>
  <si>
    <t>ENFERMEDADES UTERINAS. GUÍAS PRÁCTICAS EN PRODUCCIÓN BOVINA</t>
  </si>
  <si>
    <t>QUINTELA</t>
  </si>
  <si>
    <t>PARASITOLOGÍA Y ENFERMEDADES PARASITARIAS</t>
  </si>
  <si>
    <t>PEDREIRA</t>
  </si>
  <si>
    <t>LICENCIATURA EN NEGOCIOS INTERNACIONALES</t>
  </si>
  <si>
    <t>E-BOOK CADENA DE SUMINISTRO 4.0: BENEFICIOS Y REGOS.. TUNDIDOR</t>
  </si>
  <si>
    <t>ALBERTO TUNDIDOR</t>
  </si>
  <si>
    <t>ECONOMÍA</t>
  </si>
  <si>
    <t>PODER Y SACRIFICIO. LOS NUEVOS DISCURSOS DE LA EMPRESA</t>
  </si>
  <si>
    <t>LUIS ENRIQUE ALONSO,CARLOS JESÚS FERNÁNDEZ RODRÍGUEZ</t>
  </si>
  <si>
    <t xml:space="preserve"> $    425,00</t>
  </si>
  <si>
    <t>INTENTE ALGO MAS ATREVIDO. TENER GRANDES IDEAS Y SOBREVIVIR EN EL NEGOCIO DE LA CREATIVDAD</t>
  </si>
  <si>
    <t>MICHAEL JOHNSON</t>
  </si>
  <si>
    <t xml:space="preserve"> $    561,00</t>
  </si>
  <si>
    <t>LA FARSA DE LAS STARTUPS: LA CARA OCULTA DEL MITO EMPRENDEDOR</t>
  </si>
  <si>
    <t>JAVIER LÓPEZ MENACHO</t>
  </si>
  <si>
    <t>LOS LIBROS DE LA CATARATA</t>
  </si>
  <si>
    <t xml:space="preserve"> $    494,06</t>
  </si>
  <si>
    <t>LA ESTADISTICA COMO HERRAMIENTA DE ANALISIS EN ECONOMIA Y FINANZAS. CASOS PRACTICOS DE ESTUDIO</t>
  </si>
  <si>
    <t>IGNACIO ALMARAZ RODRÍGUEZ</t>
  </si>
  <si>
    <t>COLOFÓN EDICIONES ACADÉMICAS</t>
  </si>
  <si>
    <t xml:space="preserve"> $    127,50</t>
  </si>
  <si>
    <t>EL CANVAS DE LA INNOVACION: INNOVA PRACTICANDO</t>
  </si>
  <si>
    <t>FRANCISCO CORMA CANÓS</t>
  </si>
  <si>
    <t>EMPLEO SOSTENIBLE: EDAD, TRABAJO Y ALTERNATIVAS AL RETIRO EN LA SOCIEDAD 4.0</t>
  </si>
  <si>
    <t>CARLOS MARÍA ALCOVER DE LA HERA</t>
  </si>
  <si>
    <t xml:space="preserve"> $    437,75</t>
  </si>
  <si>
    <t>INTRODUCCIÓN A LA ECONOMÍA DE LA EMPRESA</t>
  </si>
  <si>
    <t>SANTIAGO GARCÍA ECHEVARRÍA</t>
  </si>
  <si>
    <t xml:space="preserve"> $    782,00</t>
  </si>
  <si>
    <t>INVESTIGACIÓN DE MERCADOS.MANUAL UNIVERSITARIO</t>
  </si>
  <si>
    <t>MANUEL ALONSO DOS SANTOS</t>
  </si>
  <si>
    <t xml:space="preserve"> $    391,00</t>
  </si>
  <si>
    <t>MANUAL PRÁCTICO DE PLANEACIÓN ESTRATÉGICA</t>
  </si>
  <si>
    <t>JOSÉ JAVIER GONZÁLEZ MILLÁN Y MIRYAM TERESA RODRÍGUEZ DÍAZ</t>
  </si>
  <si>
    <t xml:space="preserve"> $    331,50</t>
  </si>
  <si>
    <t>PROYECTOS BAJO ATAQUE.UNA HISTORIA EN LA BUSQUEDA DE LA CREACION DE VALOR</t>
  </si>
  <si>
    <t>JAIME GARCÍA CASTRO</t>
  </si>
  <si>
    <t xml:space="preserve"> $    340,00</t>
  </si>
  <si>
    <t>RITMO EMPRESARIAL.BAILA EN SINTONIA CON EL MERCADO</t>
  </si>
  <si>
    <t>LAURA ILZARBE IZQUIERDO ÁNGEL BAGUER ALCALÁ</t>
  </si>
  <si>
    <t xml:space="preserve"> $    267,75</t>
  </si>
  <si>
    <t>ADMINISTRACION. TEORIAS AUTORES FASES Y REFLEXIONES.DESARROLLA TEMAS DE LA ADMINISTRACIÓN COMO SUS CARACTERÍSTICAS, PRINCIPIOS, ETAPAS, ESCUELAS, AUTORES MÁS DESTACADOS, MODELOS, TÉCNICAS</t>
  </si>
  <si>
    <t>JORGE ELIÉCER PRIETO HERRERA</t>
  </si>
  <si>
    <t xml:space="preserve"> $    272,00</t>
  </si>
  <si>
    <t>CONSULTORIA EMPRESARIAL. RETOS REFLEXIONES Y APRENDIZAJES</t>
  </si>
  <si>
    <t>SILVIA RAMÍREZ DE LÓPEZ Y MIRYAM CRISTINA HURTADO RESTREPO</t>
  </si>
  <si>
    <t xml:space="preserve"> $    447,10</t>
  </si>
  <si>
    <t>CONTROL INTERNO Y SISTEMA DE GESTION DE CALIDAD. GUIA PARA SU IMPLANTACION EN EMPRESAS PUBLICAS Y PRIVADAS / 3 ED.</t>
  </si>
  <si>
    <t>ISAZA SERRANO, ALEJANDRO TADEO</t>
  </si>
  <si>
    <t xml:space="preserve"> $    467,50</t>
  </si>
  <si>
    <t>DISEÑO ESENCIAL. DESARROLLO MERCADOLOGICO DE NUEVOS PRODUCTOS Y SERVICIO</t>
  </si>
  <si>
    <t>PARIS, JOSE ANTONIO</t>
  </si>
  <si>
    <t>GESTION DE RIESGOS DEL PROPONENTE EN LA CONTRATACION PUBLICA.IDENTIFICAR, GESTIONAR Y CUBRIR LOS RIESGOS RELACIONADOS CON LA ACTIVIDAD CONTRACTUAL DE LA ADMINISTRACIÓN PÚBLICA</t>
  </si>
  <si>
    <t>ALFONSO CARLOS LLAMAS FOLIACO</t>
  </si>
  <si>
    <t>INVESTIGACION DE OPERACIONES. CONCEPTOS FUNDAMENTALES.ELECCIÓN DE LAS HERRAMIENTAS A IMPLEMENTAR FACILITANDO SU APRENDIZAJE CON EL SOFTWARE DE PROGRAMACIÓN LINGO</t>
  </si>
  <si>
    <t>PAOLA M. ALZATE MONTOYA</t>
  </si>
  <si>
    <t xml:space="preserve"> $    221,00</t>
  </si>
  <si>
    <t>VALORACION DE INSTRUMENTOS FINANCIEROS Y ARRENDAMIENTOS EN NIIF PARA PYMES. APLICACION DE LAS MATEMATICAS FINANCIERAS EN EXCEL</t>
  </si>
  <si>
    <t>JHONNY DE JESÚS MEZA OROZCO</t>
  </si>
  <si>
    <t xml:space="preserve"> $    442,00</t>
  </si>
  <si>
    <t>COMUNICACIÓN PERCEPTUAL. PARA DERRUMBAR TODOS LOS DOGMAS DE LA PUBLICIDAD Y EL MARKETING</t>
  </si>
  <si>
    <t>ALBERTO MORALES GUTIÉRREZ</t>
  </si>
  <si>
    <t>INSTITUTO TECNOLÓGICO METROPOLITANO</t>
  </si>
  <si>
    <t xml:space="preserve"> $    325,43</t>
  </si>
  <si>
    <t>BE SOCIAL. 30 JOVENES EMPRENDEDORES SOCIALES QUE MUEVEN EL MUNDO</t>
  </si>
  <si>
    <t>NAVAS, JORDI</t>
  </si>
  <si>
    <t xml:space="preserve"> $    334,05</t>
  </si>
  <si>
    <t>CHIEF WELLBEING OFFICER. EL BIENESTAR COMO HERRAMIENTA ESTRATEGICA</t>
  </si>
  <si>
    <t>MACGREGOR, STEVEN P. Y SIMPSON, RORY</t>
  </si>
  <si>
    <t>DIGITAL VORTEX. COMO LAS EMPRESAS TRADICIONALES PUEDEN COMPETIR CON LAS MAS DISRUPTIVAS</t>
  </si>
  <si>
    <t>WADE, MICHAEL; LOUCKS, JEFF Y MACAULAY, JAMES</t>
  </si>
  <si>
    <t xml:space="preserve"> $    334,06</t>
  </si>
  <si>
    <t>EL WORKBOOK DE LA DISCIPLINA DE EMPRENDER</t>
  </si>
  <si>
    <t>AULET, BILL</t>
  </si>
  <si>
    <t xml:space="preserve"> $    334,07</t>
  </si>
  <si>
    <t>PATROCINAR CON CABEZA</t>
  </si>
  <si>
    <t>CASADO, PEDRO P.</t>
  </si>
  <si>
    <t xml:space="preserve"> $    334,08</t>
  </si>
  <si>
    <t>POR FIN ES LUNES. 13 RECETAS PARA DISFRUTAR DE TU TRABAJO</t>
  </si>
  <si>
    <t>CLAVER, PABLO</t>
  </si>
  <si>
    <t xml:space="preserve"> $    334,09</t>
  </si>
  <si>
    <t>QUIERO DECIDIR YO. COMO TE INFLUYEN LOS GIGANTES DE SILICON VALLEY</t>
  </si>
  <si>
    <t>VASQUEZ MAYA, ANA</t>
  </si>
  <si>
    <t xml:space="preserve"> $    334,10</t>
  </si>
  <si>
    <t>SMART FEEDBACK. CONVERSACIONES PARA EL DESARROLLO DEL TALENTO / 2 ED.</t>
  </si>
  <si>
    <t>RODRIGUEZ DEL TRONCO, JANE; RODRIGUEZ DEL TRONCO, ROSA Y VICO GARCIA, NOEMI</t>
  </si>
  <si>
    <t xml:space="preserve"> $    334,11</t>
  </si>
  <si>
    <t>GLOBAL LEADERS. LA IMPORTANCIA DE LA FORMACION PARA LOS DIRECTIVOS DEL FUTURO</t>
  </si>
  <si>
    <t>IÑIGUEZ DE ONZOÑO, SANTIAGO</t>
  </si>
  <si>
    <t xml:space="preserve"> $    334,12</t>
  </si>
  <si>
    <t>INTELIGENCIA LUDICA. POTENCIAR LA INNOVACION Y LA COOPERACION PARA CREAR ORGANIZACIONES MAS AGILES</t>
  </si>
  <si>
    <t>CRISTAL, MARCOS</t>
  </si>
  <si>
    <t xml:space="preserve"> $    334,13</t>
  </si>
  <si>
    <t>REALIDAD VIRTUAL. COMO APROVECHAR SU POTENCIAL PARA LAS EMPRESAS Y LAS PERSONAS</t>
  </si>
  <si>
    <t>BAILENSON, JEREMY</t>
  </si>
  <si>
    <t xml:space="preserve"> $    334,14</t>
  </si>
  <si>
    <t>SILVER SURFERS. EL FUTURO LABORAL ES PARA LOS MAYORES DE 40 (INCLUYE TRAINING ONLINE)</t>
  </si>
  <si>
    <t>ROCA, RAQUEL</t>
  </si>
  <si>
    <t xml:space="preserve"> $    334,15</t>
  </si>
  <si>
    <t>MÉXICO 10. EMPRENDEDORES SOCIALES</t>
  </si>
  <si>
    <t>CERRO, JUAN DEL</t>
  </si>
  <si>
    <t xml:space="preserve"> $    248,20</t>
  </si>
  <si>
    <t>RETAIL 4.0. 10 REGLAS PARA LA ERA DIGITAL</t>
  </si>
  <si>
    <t>KOTLER, PHILIP</t>
  </si>
  <si>
    <t>FINANCIAMIENTO Y CAPACITACIÓN EN LAS MICROEMPRESAS MEXICANAS</t>
  </si>
  <si>
    <t>MUNGARAY LAGARDA, ALEJANDRO; RAMIREZ ANGULO, NATANAEL Y FLORES ANAYA, YADIRA ZULITH</t>
  </si>
  <si>
    <t xml:space="preserve"> $    161,50</t>
  </si>
  <si>
    <t>FORMACIÓN DE LAS MUJERES EMPRESARIAS, LA</t>
  </si>
  <si>
    <t>QUINTERO SOTO, MARIA LUISA; PADILLA LOREDO, SILVIA Y VELAZQUEZ RODRIGUEZ, ELISA B.</t>
  </si>
  <si>
    <t xml:space="preserve"> $    161,51</t>
  </si>
  <si>
    <t>GESTIÓN DE EMPRESAS SOCIALES</t>
  </si>
  <si>
    <t>CAVAZOS ARROYO, JUDITH</t>
  </si>
  <si>
    <t xml:space="preserve"> $    255,00</t>
  </si>
  <si>
    <t>REFORMA AL SISTEMA FINANCIERO MEXICANO: UNA VISIÓN DE FUTURO.</t>
  </si>
  <si>
    <t>MONREAL AVILA, RICARDO</t>
  </si>
  <si>
    <t>CAMINO HACIA EL LEAN STARTUP</t>
  </si>
  <si>
    <t>RIES, ERIC</t>
  </si>
  <si>
    <t>PAIDOS</t>
  </si>
  <si>
    <t xml:space="preserve"> $    254,15</t>
  </si>
  <si>
    <t>EQUIPOS EXTREMOS. POR QUE PIXAR, AIRBNB Y OTRAS EMPRESAS DE VANGUARDIA TRIUNFAN DONDE LA MAYORÍA FRACASA</t>
  </si>
  <si>
    <t>ROBERT BRUCE SHAW</t>
  </si>
  <si>
    <t>ESTO ES MARKETING.. NO USES EL MARKETING PARA SOLUCIONAR LOS PROBLEMAS DE TU EMPRESA USALO PARA SOLUCIONAR LOS PROBLEMAS DE TUS CLIENTES</t>
  </si>
  <si>
    <t>SETH GODIN</t>
  </si>
  <si>
    <t>FELICIDAD A PRUEBA DE OFICINAS: SUPERVIVENCIA EMOCIONAL PARA HUMANOS EN EDAD PRODUCTIVA</t>
  </si>
  <si>
    <t>SYLVIA RAMÍREZ</t>
  </si>
  <si>
    <t xml:space="preserve"> $     228,65</t>
  </si>
  <si>
    <t>LA EXPEDICIÓN HACIA LA INNOVACIÓN.</t>
  </si>
  <si>
    <t>GIJS VAN WULFEN</t>
  </si>
  <si>
    <t>EDICIONES CULTURALES PAIDOS</t>
  </si>
  <si>
    <t xml:space="preserve"> $    381,65</t>
  </si>
  <si>
    <t>AUDITORIA DE LAS AREAS DE LA EMPRESA UF0318</t>
  </si>
  <si>
    <t>PELAZAS MANSO, MARIA ANGELES</t>
  </si>
  <si>
    <t xml:space="preserve"> $    306,00</t>
  </si>
  <si>
    <t>CONTROL Y SEGUIMIENTO DE POLITICAS DE MARKETING UF2393</t>
  </si>
  <si>
    <t>LUIS SANTIAGO OCEJO</t>
  </si>
  <si>
    <t>EDITORIAL ELEARNING</t>
  </si>
  <si>
    <t xml:space="preserve"> $    263,50</t>
  </si>
  <si>
    <t>DIRECCION Y COMERCIALIZACION.ESTRATEGIAS DE MARKETING, LA PROMOCIÓN Y LA VENTA.</t>
  </si>
  <si>
    <t>RODRÍGUEZ, ANA Y MUNUERA, JOSÉ</t>
  </si>
  <si>
    <t xml:space="preserve"> $    510,00</t>
  </si>
  <si>
    <t>GESTION ADMINISTRATIVA DEL COMERCIO INTERNACIONAL</t>
  </si>
  <si>
    <t>MIREN JOSUNE URROSOLE MUÑOZ</t>
  </si>
  <si>
    <t xml:space="preserve"> $    535,50</t>
  </si>
  <si>
    <t>GESTION DE RECURSOS HUMANOS.ADMINISTRACIÓN Y FINANZAS</t>
  </si>
  <si>
    <t>MIGUEL ANGEL IGLESIAS PRADA</t>
  </si>
  <si>
    <t>MACMILLAN PROFESIONAL</t>
  </si>
  <si>
    <t xml:space="preserve"> $    654,50</t>
  </si>
  <si>
    <t>GESTION ECONOMICA Y FINANCIERA DE LA EMPRESA 2.A EDICION 2018</t>
  </si>
  <si>
    <t>ADOLFO RODÉS BACH</t>
  </si>
  <si>
    <t xml:space="preserve"> $    595,00</t>
  </si>
  <si>
    <t>GESTIÓN FINANCIERA / 2 ED.CONTACTO CON EL COMPLEJO MUNDO DE LAS FINANZAS</t>
  </si>
  <si>
    <t>MARÍA EUGENIA BAHILLO</t>
  </si>
  <si>
    <t xml:space="preserve"> $    671,50</t>
  </si>
  <si>
    <t>GESTION LOGISTICA Y COMERCIAL / 2 ED.</t>
  </si>
  <si>
    <t>MARÍA JOSÉ ESCUDERO SERRANO</t>
  </si>
  <si>
    <t>GUIA PRACTICA DE ATENCION AL CLIENTE. GLOBALIZACIÓN,MULTIPLICACIÓN DE LA COMPETENCIA POR LAS VENTAS EN INTERNET</t>
  </si>
  <si>
    <t>CARRASCO FERNANDEZ, SOLEDAD</t>
  </si>
  <si>
    <t xml:space="preserve"> $    289,00</t>
  </si>
  <si>
    <t>NEGOCIACIÓN INTERNACIONAL. EXPANSIÓN COMERCIAL DE UNA EMPRESA A NIVEL GLOBAL.</t>
  </si>
  <si>
    <t>JOSÉ FULGENCIO MARTÍNEZ VALVERDE</t>
  </si>
  <si>
    <t xml:space="preserve"> $    493,00</t>
  </si>
  <si>
    <t>ORGANIZACION DE EVENTOS EMPRESARIALES. ADMINISTRACIÓN Y GESTIÓN</t>
  </si>
  <si>
    <t>ANA BELÉN ARROGANTE RAMÍREZ</t>
  </si>
  <si>
    <t xml:space="preserve"> $    493,01</t>
  </si>
  <si>
    <t>ORGANIZACIÓN EMPRESARIAL Y DE RECURSOS HUMANOS</t>
  </si>
  <si>
    <t>ÓSCAR SÁNCHEZ ESTELLA</t>
  </si>
  <si>
    <t xml:space="preserve"> $    212,50</t>
  </si>
  <si>
    <t xml:space="preserve"> </t>
  </si>
  <si>
    <t>ORGANIZACION DE EVENTOS DE MARKETING Y COMUNICACION UF2396</t>
  </si>
  <si>
    <t>ALMUDENA JIMÉNEZ PÉREZ</t>
  </si>
  <si>
    <t>ELEARNING</t>
  </si>
  <si>
    <t>PROTOCOLO EMPRESARIAL. CLAVES DEL ÉXITO EMPRESARIAL.</t>
  </si>
  <si>
    <t>MUÑOZ BODA, MARIA SOLEDAD</t>
  </si>
  <si>
    <t xml:space="preserve"> $    552,50</t>
  </si>
  <si>
    <t>PROTOCOLO EN EVENTOS DE MARKETING Y COMUNICACIÓN</t>
  </si>
  <si>
    <t>GARCIA PRADO, ENRIQUE</t>
  </si>
  <si>
    <t xml:space="preserve"> $    246,50</t>
  </si>
  <si>
    <t>RECEPCION Y LAVADO DE SERVICIOS DE CATERING.EQUIPOS Y MAQUINARIA NECESARIOS EN LA ZONA DE LAVADO</t>
  </si>
  <si>
    <t>JOSÉ GONZÁLEZ MARTÍNEZ</t>
  </si>
  <si>
    <t xml:space="preserve"> $    323,00</t>
  </si>
  <si>
    <t>RECEPCION Y RESERVAS.GESTIÓN DE ALOJAMIENTOS TURÍSTICOS DE LA FAMILIA PROFESIONAL DE HOSTELERÍA Y TURISMO</t>
  </si>
  <si>
    <t>RODRIGUEZ DEL RIO, MARIA ESTELA</t>
  </si>
  <si>
    <t>SISTEMA DE INFORMACION DE MERCADOS</t>
  </si>
  <si>
    <t>MARTINEZ VALVERDE, JOSE FULGENCIO</t>
  </si>
  <si>
    <t>TEORIA Y PRACTICA DE LA CALIDAD / 2 ED.</t>
  </si>
  <si>
    <t>SANGUESA, MARTA Y MATEO, RICARDO</t>
  </si>
  <si>
    <t xml:space="preserve"> $    459,00</t>
  </si>
  <si>
    <t>VENTA TÉCNICA ,COMERCIO Y MARKETING</t>
  </si>
  <si>
    <t>DAVID PÉREZ FERNÁNDEZ Y RAFAEL GONZÁLEZ TABARES</t>
  </si>
  <si>
    <t xml:space="preserve"> $    586,50</t>
  </si>
  <si>
    <t>CONSUMER CULTURAL STUDIES</t>
  </si>
  <si>
    <t>ADRIANA BONOMO; ET AL.</t>
  </si>
  <si>
    <t>POLITÉCNICO GRANCOLOMBIANO</t>
  </si>
  <si>
    <t xml:space="preserve"> $    539,14</t>
  </si>
  <si>
    <t>100 IDEAS PARA EL RETAIL DE LA ERA DIGITAL. COMO ATRAER Y RETENER CLIENTES EN LAS TIENDAS DEL FUTURO</t>
  </si>
  <si>
    <t>ALVAREZ, MARCOS</t>
  </si>
  <si>
    <t xml:space="preserve"> $    497,25</t>
  </si>
  <si>
    <t>500 TUITS PARA DIRIGIR MEJOR. CONSEJOS PRACTICOS PARA MEJORAR LA GESTION EMPRESARIAL / PD.</t>
  </si>
  <si>
    <t>LLOPIS, JAUME</t>
  </si>
  <si>
    <t xml:space="preserve"> $    386,75</t>
  </si>
  <si>
    <t>ANALISIS TECNICO. COMO INTERPRETAR LOS GRAFICOS BURSATILES</t>
  </si>
  <si>
    <t>ELVIRA, OSCAR Y FALGUERAS, JORDI</t>
  </si>
  <si>
    <t>ARBOL DE LAS VENTAS: EL METODO DEFINITIVO PARA TRIUNFAR EN EL SECTOR INMOBILIARIO. CONVIERTETE EN UN ASESOR INMOBILIARIO DE ÉXITO</t>
  </si>
  <si>
    <t>NELLO D' ANGELO</t>
  </si>
  <si>
    <t xml:space="preserve"> $    650,25</t>
  </si>
  <si>
    <t>ARTE DE MEDIR, EL. LA ANALITICA COMO HERRAMIENTA DE NEGOCIO</t>
  </si>
  <si>
    <t>MUÑOZ VERA, GEMMA Y ELOSEGUI, TRISTAN</t>
  </si>
  <si>
    <t>BENJAMIN GRAHAM Y EL PODER DE LAS ACCIONES DE CRECIMIENTO</t>
  </si>
  <si>
    <t>MARTIN, FREDERICK K.</t>
  </si>
  <si>
    <t>CAMBIO COMO UN JUEGO DE INTERACCIÓN ESTRATÉGICA</t>
  </si>
  <si>
    <t>LOSCOS ARENAS, FRANCISCO</t>
  </si>
  <si>
    <t xml:space="preserve"> $    484,50</t>
  </si>
  <si>
    <t>CLAVES DE LA ESTRATEGIA DEL OCEANO AZUL, LAS. CONSEGUIR UN CRECIMIENTO RENTABLE MEJORANDO LA PROPUESTA DE VALOR Y LA ESTRUCTURA DE COSTES</t>
  </si>
  <si>
    <t>MAUBORGNE, RENEE Y CHAN KIM, W.</t>
  </si>
  <si>
    <t xml:space="preserve"> $    518,50</t>
  </si>
  <si>
    <t>COACHING DE EQUIPOS. QUE NECESITA SABER PARA FACILITAR EL DESARROLLO DE UN EQUIPO / 4 ED</t>
  </si>
  <si>
    <t>PIQUERAS, CESAR Y AROLA, ENRIC</t>
  </si>
  <si>
    <t>COMO HACER UN PLAN DE EMPRESA. GUIA PRACTICA PARA SU ELABORACION Y PUESTA EN MARCHA</t>
  </si>
  <si>
    <t>MARTI, JOSE MANUEL Y CASILLAS, THIERRY</t>
  </si>
  <si>
    <t>COMPLIANCE OFFICER: PERSPECTIVA PENAL, EMPRESARIAL, PROCESAL, DE LA FISCALIA Y JURISPRUDENCIAL</t>
  </si>
  <si>
    <t>RAQUEL MONTANER FERNÁNDEZ; ET AL.</t>
  </si>
  <si>
    <t>COMPRENDER LA INVERSION EN RENTA FIJA A CORTO Y LARGO PLAZO</t>
  </si>
  <si>
    <t>XAVIER PUIG PLA; ET AL.</t>
  </si>
  <si>
    <t xml:space="preserve"> $    522,75</t>
  </si>
  <si>
    <t>COMPRENDER LOS CONCEPTOS BASICOS DE LA ECONOMIA</t>
  </si>
  <si>
    <t>ROSS M. LAROE Y JOHN CHARLES POOL</t>
  </si>
  <si>
    <t>CRECE Y PROSPERAR. ACELERA TUS RESULTADOS, APORTA VALOR Y DEJA LEGADO</t>
  </si>
  <si>
    <t>ORIOL LÓPEZ VILLENA</t>
  </si>
  <si>
    <t>CULTURA LEAN. LAS CLAVES DE LA MEJORA CONTINUA</t>
  </si>
  <si>
    <t>GIL, MARIUS</t>
  </si>
  <si>
    <t>CULTURA TOYOTA KATA. COMO DESARROLLAR LA CAPACIDAD Y LA MENTALIDAD DE SU ORGANIZACION A TRAVES DE LA KATA DE COACHING</t>
  </si>
  <si>
    <t>MIKE ROTHER</t>
  </si>
  <si>
    <t>DE DIRECTIVO A EMPRESARIO: GUIA PARA DIRECTIVOS QUE DESEAN ADQUIRIR UNA EMPRESA</t>
  </si>
  <si>
    <t>RAMÓN PALACÍN ANTOR</t>
  </si>
  <si>
    <t>DEJA DE SUMAR, MULTIPLICA. MÉTODO PARA AUMENTAR TU PRODUCTIVIDAD</t>
  </si>
  <si>
    <t>CÉSAR PIQUERAS</t>
  </si>
  <si>
    <t>PAIDOTRIBO MEXICO</t>
  </si>
  <si>
    <t>DESCRUBIENDO EL BITCOIN. COMO FUNCIONA COMO COMPRAR INVERTIR DESINVERTIR</t>
  </si>
  <si>
    <t>ANDREI BOAR</t>
  </si>
  <si>
    <t xml:space="preserve"> $    416,50</t>
  </si>
  <si>
    <t>DESPERTANDO LA CREATIVIDAD. UN DESAFIO PARA TU BELLA DURMIENTE</t>
  </si>
  <si>
    <t>ELBA PEDROSA RODRÍGUEZ</t>
  </si>
  <si>
    <t>DIGITAL THINKING. LIDERA CON EXITO LA TRANSFORMACION DIGITAL</t>
  </si>
  <si>
    <t>LLUIS SOLDEVILA</t>
  </si>
  <si>
    <t>DISEÑANDO EL FUTURO. CÓMO FORD, TOYOTA Y OTRAS ORGANIZACIONES UTILIZAN EL DESARROLLO DE PRODUCTOS LEAN PARA IMPULSAR LA INNOVACIÓN</t>
  </si>
  <si>
    <t>LIKER, JEFFREY K. Y MORGAN, JAMES M.</t>
  </si>
  <si>
    <t xml:space="preserve"> $    909,50</t>
  </si>
  <si>
    <t>EJERCITA TU TALENTO. GUIDE YOUR TALENT HERRAMIENTA PARA EL CAMBIO PROFESIONAL Y LA BUSQUEDA ACTIVA</t>
  </si>
  <si>
    <t>MARTINEZ DE SALINAS MURILLO, JUAN</t>
  </si>
  <si>
    <t>EQUIPOS QUE CREAN VALOR EN LAS ORGANIZACIONES. COACHING ORIENTADO A RESULTADOS DE EQUIPO</t>
  </si>
  <si>
    <t>RONCO, EMILIO</t>
  </si>
  <si>
    <t>ESTRATEGIA LEAN. UTILIZAR LEAN PARA CREAR VENTAJA COMPETITIVA GENERAR INNOVACION Y FACILITAR EL CRECIMIENTO SOSTENIBLE</t>
  </si>
  <si>
    <t>JONES, DANIEL; ET AL.</t>
  </si>
  <si>
    <t xml:space="preserve"> $     782,00</t>
  </si>
  <si>
    <t>GESTION INTEGRAL DE LA CALIDAD. IMPLANTACION CONTROL Y CERTIFICACION</t>
  </si>
  <si>
    <t>CUATRECASAS ARBOS, LLUIS Y GONZALEZ BABON, JESUS</t>
  </si>
  <si>
    <t>GESTION VISUAL DE PROYECTOS. LAS 12 CLAVES PARA MOTIVAR EQUIPOS Y CONSEGUIR PROYECTOS GANADORES</t>
  </si>
  <si>
    <t>TEIXIDO, JORDI</t>
  </si>
  <si>
    <t>HABLAR COMO UN CEO : SECRETOS DE LOS GRANDES COMUNICADORES PARA EL ÉXITO</t>
  </si>
  <si>
    <t>SUZANNE BATES</t>
  </si>
  <si>
    <t>HACKEANDO EL FUTURO DEL DINERO</t>
  </si>
  <si>
    <t>BRETT SCOTT</t>
  </si>
  <si>
    <t>IGNORA LA MULTITUD. MANUAL PRACTICO BURSATIL</t>
  </si>
  <si>
    <t>JOAN MARC RIBES ESTRELLA</t>
  </si>
  <si>
    <t>INTERPRETAR LA INFORMACIÓN ECONÓMICA. ANÁLISIS DE MERCADOS FINANCIEROS; COYUNTURA ECONÓMICA, SISTEMA FINANCIERO Y POLÍTICA MONETARIA</t>
  </si>
  <si>
    <t>XAVIER BRUN LOZANO; ET AL.</t>
  </si>
  <si>
    <t>MAGIA DE LOS EQUIPOS EXTRAORDINARIOS</t>
  </si>
  <si>
    <t>ENRIC AROLA</t>
  </si>
  <si>
    <t>MÁSTER EN FINANZAS. CLAVES, FUNDAMENTOS, ESTRATEGIAS Y OPERATIVAS DE LAS FINANZAS EMPRESARIALES</t>
  </si>
  <si>
    <t>ORIOL AMAT Y XAVIER PUIG PLA</t>
  </si>
  <si>
    <t>MEJORANDO EL MODELO DE NEGOCIO. COMO TRANSFORMAR UN MODELO QUE NO FUNCIONA EN OTRO MAS RENTABLE</t>
  </si>
  <si>
    <t>RANDY MULLINS, JOHN/KOMISAR</t>
  </si>
  <si>
    <t>MENTORING EN VENTAS. LAS HABILIDADES COMERCIALES YA NO SON SOLO COSA DE LOS VENDEDORES, AHORA CUALQUIER PROFESIONAL DEBE APRENDERLAS PARA MEJORAR SU RENDIMIENTO</t>
  </si>
  <si>
    <t>JAIME TOMÁS</t>
  </si>
  <si>
    <t>MERCADO DE DIVISAS INTERNACIONALES. INVERSION FINANCIAMIENTO Y ADMINISTRACION DE RIESGOS</t>
  </si>
  <si>
    <t>ARTURO MORALES CASTRO</t>
  </si>
  <si>
    <t>MODELO TOYOTA, EL. PARA LA EXCELENCIA EN LOS SERVICIOS</t>
  </si>
  <si>
    <t>LIKER, JEFFREY K. Y ROSS, KARYN</t>
  </si>
  <si>
    <t xml:space="preserve"> $    913,75</t>
  </si>
  <si>
    <t>NEUROCOMPRADOR. CAMBIE RADICALMENTE LA EFECTIVIDAD DE SUS ACCIONES DE SHOPPER MARKETING</t>
  </si>
  <si>
    <t>VALENCOSO, CESAR Y MATESANZ, CRISTINA</t>
  </si>
  <si>
    <t>NUEVAS TENDENCIAS EN CONTROLLING. BASES CONCEPTUALES Y APLICACIONES PRÁCTICAS</t>
  </si>
  <si>
    <t>CONSEJO GENERAL DE COLEGIOS DE ECONOMISTAS DE ESPAÑA</t>
  </si>
  <si>
    <t>PODER DE LAS PEQUEÑAS IDEAS</t>
  </si>
  <si>
    <t>ROBERTSON, DAVID</t>
  </si>
  <si>
    <t xml:space="preserve"> $    578,00</t>
  </si>
  <si>
    <t>REORG. 5 PASOS PARA IMPLANTAR UNA REORGANIZACIÓN</t>
  </si>
  <si>
    <t>HEIDARI ROBINSON, STEPHEN Y HEYWOOD, SUZANNE</t>
  </si>
  <si>
    <t>RETAIL THINKING. INNOVACIÓN Y CREATIVIDAD PARA CRECER EN VENTAS</t>
  </si>
  <si>
    <t>SUN TZU. EL ARTE DE LA GUERRA SABIDURÍA APLICADA A LOS NEGOCIOS</t>
  </si>
  <si>
    <t>SUN TZU</t>
  </si>
  <si>
    <t>NIRVANA</t>
  </si>
  <si>
    <t>SUPERACTITUD. DENTRO DE TI HAY UN PODER ILIMITADO</t>
  </si>
  <si>
    <t>CÉSAR PIQUERAS GÓMEZ DE ALBACETE</t>
  </si>
  <si>
    <t>THE HUMAN BRAND. MEDIR Y MEJORAR LA EXPERIENCIA DEL CLIENTE</t>
  </si>
  <si>
    <t>SUSAN T. MALONE, CHRIS/FISKE</t>
  </si>
  <si>
    <t xml:space="preserve"> $     518,50</t>
  </si>
  <si>
    <t>TOYOTA KATA: GUÍA PRÁCTICA 20 MINUTOS AL DÍA PARA MEJORAR LOS RESULTADOS CON TOYOTA KATA</t>
  </si>
  <si>
    <t>TRANSFORMACION RAPIDA EN 90 DIAS. MEJORAR LA GESTIÓN DE CUALQUIER ORGANIZACIÓN, DE FORMA RÁPIDA Y EFICAZ</t>
  </si>
  <si>
    <t>BEHNAM N. TABRIZI</t>
  </si>
  <si>
    <t xml:space="preserve"> $    603,50</t>
  </si>
  <si>
    <t>TRANSFORMANDO LA CADENA DE SUMINISTRO. LOS 5 PASOS QUE AYUDAN A CREAR AUTENTICO VALOR</t>
  </si>
  <si>
    <t>DITTMANN, PAUL J. Y SLONE, REUBEN E.</t>
  </si>
  <si>
    <t xml:space="preserve"> $    629,00</t>
  </si>
  <si>
    <t>USO EFICAZ DEL TIEMPO. TRABAJAR MÁS HORAS O MÁS DEPRISA NO ES LA MEJOR SOLUCIÓN</t>
  </si>
  <si>
    <t>ACOSTA, JOSE MARIA</t>
  </si>
  <si>
    <t>VALORACIÓN Y COMPRAVENTA DE EMPRESAS. CON CASOS PRÁCTICOS RESUELTOS</t>
  </si>
  <si>
    <t>WARREN BUFFETT. COMO INVERTIR PARA GENERAR RIQUEZA</t>
  </si>
  <si>
    <t>O LOUGHLIN, JAMES</t>
  </si>
  <si>
    <t>$     510,00</t>
  </si>
  <si>
    <t>EMPRESAS Y DERECHOS HUMANOS EN EL SIGLO XXI: LA ACTIVIDAD CORPORATIVA BAJO LA LUPA, ENTRE LAS REGULACIONES INTERNACIONALES Y LA ACCIÓN DE LA SOCIEDAD CIVIL</t>
  </si>
  <si>
    <t>CÉSAR RODRÍGUEZ GARAVITO</t>
  </si>
  <si>
    <t xml:space="preserve"> $    370,60</t>
  </si>
  <si>
    <t>MERCADEO, NUEVOS MERCADOS OBJETIVO Y GERENCIA DE VENTAS EN LA APERTURA DE SIGLO</t>
  </si>
  <si>
    <t>ARLEY BORRERO VARGAS; ALFONSO GIL OSORIO Y BERNELY MURILLO ERAZO</t>
  </si>
  <si>
    <t>UNIVERSIDAD SANTIAGO DE CALI</t>
  </si>
  <si>
    <t xml:space="preserve"> $     298,71</t>
  </si>
  <si>
    <t>GESTIÓN DEL TALENTO HUMANO - RÚSTICA</t>
  </si>
  <si>
    <t>CHIAVENATO</t>
  </si>
  <si>
    <t>MCGRAW-HILL</t>
  </si>
  <si>
    <t>PRESUPUESTO 2020       $80,000.00</t>
  </si>
  <si>
    <t>LICENCIATURA EN NUTRICIÓN</t>
  </si>
  <si>
    <t>EDUCACION NUTRICIONAL GUIA PARA PROFECIONALES DE LA</t>
  </si>
  <si>
    <t>JUDITH BETO Y BETSY HOLLI</t>
  </si>
  <si>
    <t>$     750,00</t>
  </si>
  <si>
    <t>KRAUSE AND MAHANS FOOD &amp; THE NUTRITION CARE PROCESS 15 EDITION</t>
  </si>
  <si>
    <t>JANICE L RAYMOND Y KELLY MORROW</t>
  </si>
  <si>
    <t>SAUNDERS</t>
  </si>
  <si>
    <t>$5.285,00</t>
  </si>
  <si>
    <t>NUTRICIÓN Y DIETÉTICA CLÍNICA</t>
  </si>
  <si>
    <t>SALAS-SALVADÓ, J.,</t>
  </si>
  <si>
    <t>$2.241,00</t>
  </si>
  <si>
    <t>KRAUSE DIETOTERAPÍA</t>
  </si>
  <si>
    <t>L.K. MAHAN Y J.L. RAYMOND</t>
  </si>
  <si>
    <t>$1.900,00</t>
  </si>
  <si>
    <t>NUTRICIÓN DEPORTIVA</t>
  </si>
  <si>
    <t>ASKER JEUKENDRUP; MICHAEL GLEESON</t>
  </si>
  <si>
    <t>$1.940,00</t>
  </si>
  <si>
    <t>NUTRIGUIA</t>
  </si>
  <si>
    <t>ROSA MAR&amp;IACUTE;A ORTEGA ANTA; ANA MAR&amp;IACUTE;A REQUEJO MARCOS</t>
  </si>
  <si>
    <t>TRATADO DE NUTRICIÓN</t>
  </si>
  <si>
    <t>GIL</t>
  </si>
  <si>
    <t>MEDICA PANAMERICANA</t>
  </si>
  <si>
    <t>$8.410,00</t>
  </si>
  <si>
    <t>INMUNONUTRICIÓN</t>
  </si>
  <si>
    <t>MARCOS, ASCENSION</t>
  </si>
  <si>
    <t>$2.035,00</t>
  </si>
  <si>
    <t>LOS FALSOS MITOS DE LA ALIMENTACION</t>
  </si>
  <si>
    <t>HERRERO MIGUEL</t>
  </si>
  <si>
    <t>ADOLESCENTES !A LA MESA!: ENSEÑAR A COMER SANO Y PREVENIR LA OBESIDAD Y LA ATEROSCLEROSIS</t>
  </si>
  <si>
    <t>FRONTERA IZQUIERDO, PEDRO</t>
  </si>
  <si>
    <t>AUDITORÍA DEL SISTEMA APPCC ANÁLISIS DE PELIGROS Y PUNTOS DE CONTROL CRÍTICO</t>
  </si>
  <si>
    <t>COUTO LORENZO, LUIS</t>
  </si>
  <si>
    <t>CAPA: ACCIONES CORRECTIVAS Y PREVENTIVAS EN LAS INDUSTRIAS ALIMENTARIAS</t>
  </si>
  <si>
    <t>MARTÍN LINARES, MARÍA ÁNGELES</t>
  </si>
  <si>
    <t>DIETÉTICA ANTIAGING Y ANTICÁNCER</t>
  </si>
  <si>
    <t>MUNTANE COCA, MARÍA DOLORES</t>
  </si>
  <si>
    <t>OBESIDAD MÁS ALLÁ DE LOS ESTILOS DE VIDA</t>
  </si>
  <si>
    <t>FEDERICO J.C SORIGUER ESCOFET</t>
  </si>
  <si>
    <t>MODERNIDAD A LA CARTA. MANIFESTACIONES LOCALES DE LA GLOBALIZACIÓN ALIMENTARIA EN MÉXICO (MÉXICO/UAM)</t>
  </si>
  <si>
    <t>BERTRAN VILA, MIRIAM; VÁZQUEZ MEDINA, JOSÉ ANTONIO</t>
  </si>
  <si>
    <t>ARTE DE COMER BIEN, EL</t>
  </si>
  <si>
    <t>HAMSLEY &amp; HAMSLEY</t>
  </si>
  <si>
    <t>SEGURIDAD ALIMENTARIA Y PÉRDIDAS DE ALIMENTOS EN MÉXICO</t>
  </si>
  <si>
    <t>GENARO AGUILAR GUTIERREZ</t>
  </si>
  <si>
    <t>DIETA DE PREVENCION Y TRATAMIENTO DEL ALZHEIMER, LA</t>
  </si>
  <si>
    <t>S. ISAACSON, RICHARD</t>
  </si>
  <si>
    <t>COME COMIDA REAL. UNA GUIA PARA TRANSFORMAR TU ALIMENTACION Y TU SALUD</t>
  </si>
  <si>
    <t>CARLOS RÍOS</t>
  </si>
  <si>
    <t>GASTRONOMIA Y NUTRICION / 2 ED.</t>
  </si>
  <si>
    <t>JOSÉ LUIS ARMENDÁRIZ SANZ</t>
  </si>
  <si>
    <t>TERAPIA CETOGENICA</t>
  </si>
  <si>
    <t>FIFE, BRUCE</t>
  </si>
  <si>
    <t>CODIGO DE LA DIABETES</t>
  </si>
  <si>
    <t>FUNG, JASON</t>
  </si>
  <si>
    <t>PLAN DE ALIMENTACION DE DEMANDA PARA BEBES Y NIÑOS. 120 RECETAS PARA EL PROCESO DEL DESTETE CON UN ENFOQUE FLEXIBLE PARA DISFRUTAR DE LA COMIDA</t>
  </si>
  <si>
    <t>KARMEL, ANNABELL</t>
  </si>
  <si>
    <t>HORMONAS FELICES. ALIMENTACION PARA UNA VIDA EQUILIBRADA</t>
  </si>
  <si>
    <t>FLINT, EMMA / KEYTE, JILL</t>
  </si>
  <si>
    <t>AMAT</t>
  </si>
  <si>
    <t>ALIMENTACION SALUDABLE PARA NIÑOS GENIALES</t>
  </si>
  <si>
    <t>HERRERO MARTIN, GRISELDA</t>
  </si>
  <si>
    <t>ALIMENTACION PREBIOTICA. PARA UNA MICROBIOTA INTESTINAL SANA</t>
  </si>
  <si>
    <t>CAÑELLAS, XAVI / SANCHIS, JESUS</t>
  </si>
  <si>
    <t>PLAN DE ALIMENTACION PARA BEBES Y NIÑOS, EL</t>
  </si>
  <si>
    <t>CEREBRO QUE CURA, EL. PLAN VITAL SOCIALIZACION ENTRENAMIENTO COGNITIVO EJERCICIO FISICO SUEÑO NUTRICION SALUD INTEGRAL</t>
  </si>
  <si>
    <t>PASCUAL LEONE, ALVARO / FERNANDEZ IBAÑEZ, ALVARO / BARTRES FAZ, DAVID</t>
  </si>
  <si>
    <t>NUTRICION Y SALUD. CONCEPTOS ESENCIALES / INCLUYE VERSION DIGITAL</t>
  </si>
  <si>
    <t>RUIZ LOPEZ, MA. DOLORES / GIL HERNANDEZ, ANGEL / MARTINEZ DE VICTORIA MUÑOZ, EMILIO</t>
  </si>
  <si>
    <t>NUTRICION Y DIETETICA CLINICA (INCLUYE CONTENIDO DIGITAL) / 4 ED.</t>
  </si>
  <si>
    <t>SALAS SALVADO, JORDI / BONADA I SANJAUME, ANNA / TRALLERO CASAÑAS, ROSER</t>
  </si>
  <si>
    <t>GUIA PRACTICA DE LA MEDICINA DE LA OBESIDAD</t>
  </si>
  <si>
    <t>WEAVER, JOLANTA</t>
  </si>
  <si>
    <t>BIOCHEMICAL, PHYSIOLOGICAL, AND MOLECULAR ASPECTS OF HUMAN NUTRITION</t>
  </si>
  <si>
    <t>MARTHA H. STIPANUK PHD</t>
  </si>
  <si>
    <t>PRESENT KNOWLEDGE IN NUTRITION: BASIC NUTRITION AND METABOLISM</t>
  </si>
  <si>
    <t>BERNADETTE P. MARRIOTT</t>
  </si>
  <si>
    <t>NUTRITION IN THE PREVENTION AND TREATMENT OF DISEASE</t>
  </si>
  <si>
    <t>ANN M. COULSTON</t>
  </si>
  <si>
    <t>OXIDATIVE STRESS AND DIETARY ANTIOXIDANTS IN NEUROLOGICAL DISEASES</t>
  </si>
  <si>
    <t>COLIN R. MARTIN</t>
  </si>
  <si>
    <t>MICRONUTRIENTS IN HEALTH AND DISEASE</t>
  </si>
  <si>
    <t>KEDAR N. PRASAD</t>
  </si>
  <si>
    <t>GUT MICROBIOTA: INTERACTIVE EFFECTS ON NUTRITION AND HEALTH</t>
  </si>
  <si>
    <t>EDWARD ISHIGURO</t>
  </si>
  <si>
    <t>NUTRITION AND ENHANCED SPORTS PERFORMANCE: MUSCLE BUILDING, ENDURANCE, AND STRENGTH</t>
  </si>
  <si>
    <t>DEBASIS BAGCHI</t>
  </si>
  <si>
    <t>NUTRICIÓN ACTUALIDADES EN DIETO-CÁLCULO</t>
  </si>
  <si>
    <t>GUTIERREZ</t>
  </si>
  <si>
    <t>2AED. 2016</t>
  </si>
  <si>
    <t>NUTRITION FOR SPORT, EXERCISE AND PERFORMANCE: A PRACTICAL GUIDE FOR STUDENTS, SPORTS ENTHUSIASTS AND PROFESSIONALS</t>
  </si>
  <si>
    <t>REGINA BELSKI</t>
  </si>
  <si>
    <t>ROUTLEDGE</t>
  </si>
  <si>
    <t>LICENCIATURA EN PERIODISMO</t>
  </si>
  <si>
    <t>PERIODISMO URGENTE</t>
  </si>
  <si>
    <t>RAPHAEL, RICARDO</t>
  </si>
  <si>
    <t>$             195,30</t>
  </si>
  <si>
    <t>PERIODISTA UNIVERSAL, EL</t>
  </si>
  <si>
    <t>RANDALL, DAVID</t>
  </si>
  <si>
    <t>$             231,75</t>
  </si>
  <si>
    <t>PERSONA Y DEMOCRACIA</t>
  </si>
  <si>
    <t>$            338,30</t>
  </si>
  <si>
    <t>PLANIFICACION DE PROYECTOS AUDIOVISUALES</t>
  </si>
  <si>
    <t>CANCHO GARCIA, NURIA E. Y GARCIA TORRES, MARCO A.</t>
  </si>
  <si>
    <t>$             416,88</t>
  </si>
  <si>
    <t>PODER DE LOS MEDIOS, EL</t>
  </si>
  <si>
    <t>SCHULIAQUER, IVAN</t>
  </si>
  <si>
    <t>CAPITAL</t>
  </si>
  <si>
    <t>PODER E INTERNET. UN ANALISIS CRITICO DE LA RED</t>
  </si>
  <si>
    <t>RODRIGUEZ PRIETO, RAFAEL Y MARTINEZ CABEZUDO, FERNANDO</t>
  </si>
  <si>
    <t>CATEDRA</t>
  </si>
  <si>
    <t>$             356,40</t>
  </si>
  <si>
    <t>PODER EN MOVIMIENTO, EL 3 ED.</t>
  </si>
  <si>
    <t>TARROW, SIDNEY</t>
  </si>
  <si>
    <t>$             696,75</t>
  </si>
  <si>
    <t>POLÍTICA DE LOS CUERPOS</t>
  </si>
  <si>
    <t>QUINTANA, LAURA</t>
  </si>
  <si>
    <t>$               738,00</t>
  </si>
  <si>
    <t>POLITICA VIGILADA, LA. LA COMUNICACION POLITICA EN LA ERA DE WIKILEAKS</t>
  </si>
  <si>
    <t>GUTIERREZ RUBI, ANTONI</t>
  </si>
  <si>
    <t>UOC (UNIVERSITAT OBERTA DE CATALUNYA)</t>
  </si>
  <si>
    <t>$             445,68</t>
  </si>
  <si>
    <t>POLITICAS DE COMUNICACION Y CIUDADANIA CULTURAL IBEROAMERICANA</t>
  </si>
  <si>
    <t>VALLE, CARLOS DEL</t>
  </si>
  <si>
    <t>$             351,00</t>
  </si>
  <si>
    <t>POR LA TANGENTE</t>
  </si>
  <si>
    <t>SILVA HERZOG MARQUEZ, JESUS</t>
  </si>
  <si>
    <t>$             139,30</t>
  </si>
  <si>
    <t>POR ORDEN ALFABETICO</t>
  </si>
  <si>
    <t>HERRALDE, JORGE</t>
  </si>
  <si>
    <t>$             161,00</t>
  </si>
  <si>
    <t>POR QUE SOLO NOSOTROS. EVOLUCION Y LENGUAJE</t>
  </si>
  <si>
    <t>CHOMSKY, NOAM Y BERWICK, ROBERT C.</t>
  </si>
  <si>
    <t>KAIROS</t>
  </si>
  <si>
    <t>$             329,00</t>
  </si>
  <si>
    <t>QUINTO GRAN PREMIO NACIONAL DE PERIODISMO. GONZO 2019</t>
  </si>
  <si>
    <t>EL SALARIO DEL MIEDO</t>
  </si>
  <si>
    <t>$             212,50</t>
  </si>
  <si>
    <t>REAL Y LO VIRTUAL, LO</t>
  </si>
  <si>
    <t>MALDONADO, TOMAS</t>
  </si>
  <si>
    <t>$             315,25</t>
  </si>
  <si>
    <t>REBELDIA DE PENSAR, LA</t>
  </si>
  <si>
    <t>$               60,00</t>
  </si>
  <si>
    <t>SOLO PERIODISMO</t>
  </si>
  <si>
    <t>LEÑERO, VICENTE</t>
  </si>
  <si>
    <t>$             208,60</t>
  </si>
  <si>
    <t>SONRIE TE ESTAN PUNTUANDO. NARRATIVA DIGITAL INTERACTIVA EN LA ERA DE BLACK</t>
  </si>
  <si>
    <t>APARICI, ROBERTO Y GARCIA MARIN, DAVID</t>
  </si>
  <si>
    <t>$             221,00</t>
  </si>
  <si>
    <t>TELECOMUNICACIONES Y RADIODIFUSION EN LA ENCRUCIJADA. REGULACION ECONOMIA Y</t>
  </si>
  <si>
    <t>MENESES, MARIA ELENA</t>
  </si>
  <si>
    <t>$             234,50</t>
  </si>
  <si>
    <t>TELEVISION VALORES Y ADOLESCENCIA</t>
  </si>
  <si>
    <t>MONTERO RIVERO, YOLANDA</t>
  </si>
  <si>
    <t>$             243,75</t>
  </si>
  <si>
    <t>TEORIA E HISTORIA DE LA PRODUCCION IDEOLOGICA</t>
  </si>
  <si>
    <t>RODRIGUEZ, JUAN CARLOS</t>
  </si>
  <si>
    <t>$             652,50</t>
  </si>
  <si>
    <t>TEXTOS DETRÁS DE LOS TEXTOS. MANUAL PARA EL REGISTRO Y CITADO DE FUENTES SO</t>
  </si>
  <si>
    <t>ARIAS CHAVEZ, DENNIS</t>
  </si>
  <si>
    <t>$             172,50</t>
  </si>
  <si>
    <t>TOMAR EN SERIO EL LENGUAJE. LOS FUNDAMENTOS NARRATIVOS DE LA INVESTIGACION E</t>
  </si>
  <si>
    <t>WHITE, JAY D.</t>
  </si>
  <si>
    <t>$              150,00</t>
  </si>
  <si>
    <t>TRAGEDIA GRIEGA, LA. UNA INTRODUCCION</t>
  </si>
  <si>
    <t>SCODEL, RUTH</t>
  </si>
  <si>
    <t>$             105,00</t>
  </si>
  <si>
    <t>TRAS LAS HUELLAS DE UNA PROFESION. LA INTERPRETACION DE CONFERENCIAS EN MEXI</t>
  </si>
  <si>
    <t>GOMEZ DE SILVA, GUIDO Y TORRES DE CERF, EDNA</t>
  </si>
  <si>
    <t>$             116,10</t>
  </si>
  <si>
    <t>TRAS LAS LINEAS. SOBRE LA LECTURA CONTEMPORANEA</t>
  </si>
  <si>
    <t>CASSANY, DANIEL</t>
  </si>
  <si>
    <t>$             189,00</t>
  </si>
  <si>
    <t>COMUNICA BIEN JEFE</t>
  </si>
  <si>
    <t>GORKA ZUMETA LANDARIBAR</t>
  </si>
  <si>
    <t>$              780,00</t>
  </si>
  <si>
    <t>PRESUPUESTO 2020       $100,000.00</t>
  </si>
  <si>
    <t>LICENCIATURA EN PSICOLOGÍA</t>
  </si>
  <si>
    <t>EBOOK PSICOPEDAGOGÍA DE LA DIVERSIDAD EN EL AULA 2 EDICIÓN</t>
  </si>
  <si>
    <t>BERMEOSOLO</t>
  </si>
  <si>
    <t>ALFAOMEGA / TINTA FRESCA</t>
  </si>
  <si>
    <t>EBOOK EL APRENDIZAJE BASADO EN PROBLEMAS</t>
  </si>
  <si>
    <t>ÁNGELA DEL VALLE </t>
  </si>
  <si>
    <t>NARCEA EDICIONES</t>
  </si>
  <si>
    <t>PSICOPEDAGOGÍA DE LA DIVERSIDAD EN EL AULA</t>
  </si>
  <si>
    <t>BERMEOSOLO BERTRAN, JAIME</t>
  </si>
  <si>
    <t>LAS TERAPIAS DE TERCERA GENERACIÓN COMO TERAPIAS CONTEXTUALES</t>
  </si>
  <si>
    <t>PÉREZ ÁLVAREZ MARINO</t>
  </si>
  <si>
    <t>PSICOTERAPIA ANALÍTICA FUNCIONAL. EL ANÁLISIS FUNCIONAL EN LA SESIÓN CLÍNICA</t>
  </si>
  <si>
    <t>VALERO AGUAYO, LUIS Y FERRO GARCÍA, RAFAEL</t>
  </si>
  <si>
    <t>MANUAL PRÁCTICO DE TERAPIA DIALÉCTICO CONDUCTUAL</t>
  </si>
  <si>
    <t>MCKAY, MATTHEW, WOOD JEFFREY Y BRANTLEY JEFFREY</t>
  </si>
  <si>
    <t>DESCLÉE DE BROUWE</t>
  </si>
  <si>
    <t>TERAPIA DE ACPETACIÓN DE COMPROMISO. PROCESO Y PRÁCTICA DEL CAMBIO</t>
  </si>
  <si>
    <t>HAYES, S. C., STROSAHL, K. D. &amp; WILSON, K. G.</t>
  </si>
  <si>
    <t>$     179,40</t>
  </si>
  <si>
    <t>PREVENCIÓN DE CAÍDAS EN CONDUCTAS ADICTIVAS BASADA EN MINDFULNESS.</t>
  </si>
  <si>
    <t>ERIC J. HOBSBAWM</t>
  </si>
  <si>
    <t>DDB (DESCLEE DE BROUWER)</t>
  </si>
  <si>
    <t>$     880,00</t>
  </si>
  <si>
    <t>TERAPIA DE ESQUEMAS. GUÍA PRÁCTICA.</t>
  </si>
  <si>
    <t>JEFFREY E. YOUNG; JANET S. KLOSKO ; MARJORIE E. WEISHAAR (</t>
  </si>
  <si>
    <t>DESCLÉE DE BROUWER</t>
  </si>
  <si>
    <t>$   2.050,00</t>
  </si>
  <si>
    <t>TERAPIA COGNITIVA BASADA EN MINDFULNESS PARA EL CÁNCER</t>
  </si>
  <si>
    <t>TRISH BARTLEY</t>
  </si>
  <si>
    <t>$  1.550,00</t>
  </si>
  <si>
    <t>VIVIR CON DISOCIACIÓN TRAUMÁTICA</t>
  </si>
  <si>
    <t>ONNO BOON, SUZETTE/STEELE, KATHY/VAN DER HART</t>
  </si>
  <si>
    <t>$  1.670,00</t>
  </si>
  <si>
    <t>TRASTORNOS DE ANSIEDAD Y FOBIAS</t>
  </si>
  <si>
    <t>GARY BECK, AARON T. / EMERY</t>
  </si>
  <si>
    <t>$ 1.620,00</t>
  </si>
  <si>
    <t>DROGODEPENDIENTES CON TRASTORNO DE LA PERSONALIDAD</t>
  </si>
  <si>
    <t>MARTÍNEZ GONZÁLEZ Y JOSÉ MIGUEL</t>
  </si>
  <si>
    <t>BIBLIOTECA NUEVA</t>
  </si>
  <si>
    <t>$     650,00</t>
  </si>
  <si>
    <t>TERAPIA CENTRADA EN LA COMPASIÓN. CARACTERÍSTICAS DISTINTIVAS</t>
  </si>
  <si>
    <t>PAUL GILBERT</t>
  </si>
  <si>
    <t>MINDFULNESS Y PSICOTERAPIA</t>
  </si>
  <si>
    <t>PAUL R. GERMER, CHRISTOPHER K./SIEGEL, RONALD D./FULTON</t>
  </si>
  <si>
    <t>$   1.630,00</t>
  </si>
  <si>
    <t>EL SER RELACIONAL. MÁS ALLÁ DEL YO Y DE LA COMUNIDAD</t>
  </si>
  <si>
    <t>KENNETH J. GERGEN</t>
  </si>
  <si>
    <t>$   1.760,00</t>
  </si>
  <si>
    <t>LA PAREJA ALTAMENTE CONFLICTIVA. GUÍA DE TERAPIA DIALECTICO-CONDUCTUAL PARA ENCO</t>
  </si>
  <si>
    <t>FRUZZETTI, ALAN E.</t>
  </si>
  <si>
    <t>$      795,00</t>
  </si>
  <si>
    <t>TRABAJANDO CON CLIENTES DIFÍCILES. APLICACIONES DE LA TERAPIA DE VALORACIÓN</t>
  </si>
  <si>
    <t>WESSLER, RICHARD; HANKIN, SHEENAH Y STERN, JONATHAN</t>
  </si>
  <si>
    <t>$   1.420.00</t>
  </si>
  <si>
    <t>QUIERO APRENDER A CONOCERME</t>
  </si>
  <si>
    <t>OLGA CAÑIZARES</t>
  </si>
  <si>
    <t>$     380,44</t>
  </si>
  <si>
    <t>SENTARSE JUNTOS. HABILIDADES ESENCIALES PARA UNA PSICOTERAPIA BASADA EN MINDFULNESS</t>
  </si>
  <si>
    <t>POLLAK, SUSAN</t>
  </si>
  <si>
    <t>$   1.040,00</t>
  </si>
  <si>
    <t>PSICOTERAPIA SENSORIOMOTRIZ</t>
  </si>
  <si>
    <t>OGDEN, PAT</t>
  </si>
  <si>
    <t>$   2.175,00</t>
  </si>
  <si>
    <t>TRATAR LA MENTE O TRATAR EL CEREBRO</t>
  </si>
  <si>
    <t>JULIO SANJUAN</t>
  </si>
  <si>
    <t>$     860,00</t>
  </si>
  <si>
    <t>TRATAMIENTO BASADO EN LA MENTALIZACIÓN PARA TRASTORNOS DE LA PERSONALIDAD</t>
  </si>
  <si>
    <t>FONAGY, PETER</t>
  </si>
  <si>
    <t>FOCUSING EN LA PRÁCTICA CLÍNICA</t>
  </si>
  <si>
    <t>WEISER CORNELL, ANN</t>
  </si>
  <si>
    <t>$   1.410,00</t>
  </si>
  <si>
    <t>TORTURA PSICOLÓGICA</t>
  </si>
  <si>
    <t>PEREZ SALES, PAU</t>
  </si>
  <si>
    <t>$   1.880,00</t>
  </si>
  <si>
    <t>MANUAL PRÁCTICO DE PSICOTERAPIA INTEGRADORA HUMANISTA</t>
  </si>
  <si>
    <t>ROSAL, RAMON Y GIMENO BAYON, ANA</t>
  </si>
  <si>
    <t>$   1.070,00</t>
  </si>
  <si>
    <t>LA FORMULACIÓN EN LA PSICILOGÍA Y LA PSICOTERAPIA</t>
  </si>
  <si>
    <t>LUCY WINTER; ET AL.</t>
  </si>
  <si>
    <t>$   1.670,00</t>
  </si>
  <si>
    <t>LA PREOCUPACIÓN INUTIL</t>
  </si>
  <si>
    <t>LAURA VERA PATIER</t>
  </si>
  <si>
    <t>$      540,00</t>
  </si>
  <si>
    <t>ESTO DE SER HUMANO</t>
  </si>
  <si>
    <t>BEATRIZ RODRÍGUEZ VEGA</t>
  </si>
  <si>
    <t>$   1.090,00</t>
  </si>
  <si>
    <t>MINDFULNESS PARA EL DUELO PROLONGADO</t>
  </si>
  <si>
    <t>SAMEET M. KUMAR</t>
  </si>
  <si>
    <t>$      810,00</t>
  </si>
  <si>
    <t>TECNICAS DE TRATAMIENDO BASADAS EN MINDFULNESS</t>
  </si>
  <si>
    <t>PATRICIA J. STROSHAL, KIRK D./ROBINSON</t>
  </si>
  <si>
    <t>$   1.920.00</t>
  </si>
  <si>
    <t>CONCEPTIALIZACIÓN COLABORATIVA DEL CASO</t>
  </si>
  <si>
    <t>WILLEM DUDLEY, ROBERT; PADESKY, CHRISTINE A.; KUYKEN</t>
  </si>
  <si>
    <t>NEUROFEEDBACK EN EL TRATAMIENDO DEL TRAUMA DEL DESARROLLO</t>
  </si>
  <si>
    <t>SEBERN FISHER</t>
  </si>
  <si>
    <t>$  1.500,00</t>
  </si>
  <si>
    <t>AUTORREGULACIÓN CON MINDFULNESS Y YOGA</t>
  </si>
  <si>
    <t>CATHERINE COOK</t>
  </si>
  <si>
    <t>7 CASOS CLÍNICOS TRATADOS CON PSICOTERAPIA INTEGRADORA HUMANISTA</t>
  </si>
  <si>
    <t>GIMENO BAYON, ANA; ET AL.</t>
  </si>
  <si>
    <t>MANUAL PRÁCTICO DE MINDFULNESS Y ACEPTACIÓN CONTRA LA DEPRESIÓN</t>
  </si>
  <si>
    <t>$   1.460,00</t>
  </si>
  <si>
    <t>GUÍA PARA LA ENSEÑANZA DE MINDFULNESS</t>
  </si>
  <si>
    <t>ROB BRANDSMA</t>
  </si>
  <si>
    <t>$   1.210,00</t>
  </si>
  <si>
    <t>LA INTEGRACIÓN DEL EMDR EN LA PRÁCTICA CLÍNICA</t>
  </si>
  <si>
    <t>CATHERINE ROYLE, LIZ/KERR</t>
  </si>
  <si>
    <t>$      920,00</t>
  </si>
  <si>
    <t>LA AUTOCOMPASIÓN EN PSICOTERAPIA</t>
  </si>
  <si>
    <t>TIM DESMOND</t>
  </si>
  <si>
    <t>LA DEFUSIÓN COGNITIVA EN LA PRÁCTICA</t>
  </si>
  <si>
    <t>JOHN T. BLACKLEDGE</t>
  </si>
  <si>
    <t>$      880,00</t>
  </si>
  <si>
    <t>EL TRATAMIENDO DE LA DISOCIACIÓN RELACIONADA CON EL TRAUMA</t>
  </si>
  <si>
    <t>STEELE, KATHY; BOON, SUZETTE; VAN DER HART, ONNO</t>
  </si>
  <si>
    <t>$    2.300,00</t>
  </si>
  <si>
    <t>TERAÍA METACOGNITIVA PARA LA ANSIEDAD Y LA DEPRESIÓN</t>
  </si>
  <si>
    <t>WELLS, ADRIAN</t>
  </si>
  <si>
    <t>$    1.460,00</t>
  </si>
  <si>
    <t>TERAPIA NARRATIVA CENTRADA EN SOLUCIONES</t>
  </si>
  <si>
    <t>LINDA METCALF</t>
  </si>
  <si>
    <t>$       840,00</t>
  </si>
  <si>
    <t>EL NINO SUPERVIVIENTE</t>
  </si>
  <si>
    <t>JOYANNA L. SILBERG</t>
  </si>
  <si>
    <t>$    1.550,00</t>
  </si>
  <si>
    <t>TRATAMIENDO BASADO EN LA MENTALIZACIÓN PARA NINOS</t>
  </si>
  <si>
    <t>NICOLE MIDGLEY, NICK/ENSINK, KARIN/LINDQVIST, KARIN/MALBERG, NORKA/MULLER</t>
  </si>
  <si>
    <t>$    1.280,00</t>
  </si>
  <si>
    <t>EL APEGO EN LA PRÁCTICA TERAPEÚTICA</t>
  </si>
  <si>
    <t>JEREMY HOLMES , ARIETTA SLADE</t>
  </si>
  <si>
    <t>$    1.080,00</t>
  </si>
  <si>
    <t>HERRAMIENTAS DE COACHING EJECUTIVO</t>
  </si>
  <si>
    <t>FRANCISCO YUSTE PAUSA</t>
  </si>
  <si>
    <t>$       650,00</t>
  </si>
  <si>
    <t>LA VOCACIÓN Y FORMACIÓN DEL PSICOLÓGO CLÍNICO</t>
  </si>
  <si>
    <t>A. POLAINO-LORENTE</t>
  </si>
  <si>
    <t>$       420,00</t>
  </si>
  <si>
    <t>DETRÁS DE LA PARED</t>
  </si>
  <si>
    <t>LOURDES CZALBOWSKI GRUSZKO, SOFÍA</t>
  </si>
  <si>
    <t>$    1.040,00</t>
  </si>
  <si>
    <t>HAZTE EXPERTO EN INTELIGENCIA EMOCIONAL</t>
  </si>
  <si>
    <t>OLGA CAÑIZARES GIL Y CARMEN GARCÍA DE LEANIZ</t>
  </si>
  <si>
    <t>$       810,00</t>
  </si>
  <si>
    <t>COUNSELLING Y CUIDADOS PALIATIVOS</t>
  </si>
  <si>
    <t>ESPERANZA BERMEJO HIGUERA , JOSÉ CARLOS/SANTOS MALDONADO</t>
  </si>
  <si>
    <t>$       480,00</t>
  </si>
  <si>
    <t>ENEAGRAMA PARA TERAPEUTAS</t>
  </si>
  <si>
    <t>CARMELA RUIZ DE LA ROSA</t>
  </si>
  <si>
    <t>$      560,00</t>
  </si>
  <si>
    <t>HABILIDADES ESENCIALES DEL COUNSELING. GUÍA PRÁCTICA Y DE APLICACIÓN</t>
  </si>
  <si>
    <t>SANDY NOREM, KEN; MAGNUSON</t>
  </si>
  <si>
    <t>$     900,00</t>
  </si>
  <si>
    <t>RIO, LUEGO EXITO</t>
  </si>
  <si>
    <t>Mª ROSA TORRES SÁNCHEZ, JOSÉ MANUEL; PARÉS GIRALT</t>
  </si>
  <si>
    <t>$     490,00</t>
  </si>
  <si>
    <t>FUERZAS QUE SANAN</t>
  </si>
  <si>
    <t>BOURQUIN, PETER</t>
  </si>
  <si>
    <t>$    740,00</t>
  </si>
  <si>
    <t>CUANDO NADA TIENE SENTIDO</t>
  </si>
  <si>
    <t>ALEJANDRO ROCAMORA BONILLA</t>
  </si>
  <si>
    <t>$      500,00</t>
  </si>
  <si>
    <t>TRAUMA Y PRESENCIA</t>
  </si>
  <si>
    <t>PETER BOURQUIN</t>
  </si>
  <si>
    <t>SERENDIPITY MAIOR</t>
  </si>
  <si>
    <t>$    1.045,00</t>
  </si>
  <si>
    <t>PERSONAS ALTAMENTE SENSIBLES 2DA ED.</t>
  </si>
  <si>
    <t>ZEGERS DE BEIJL, KARINA</t>
  </si>
  <si>
    <t>LA ESFERA DE LOS LIBROS</t>
  </si>
  <si>
    <t>$      490,00</t>
  </si>
  <si>
    <t>ABRIRSE A LA VIDA</t>
  </si>
  <si>
    <t>MORENO, PEDRO</t>
  </si>
  <si>
    <t>$     740,00</t>
  </si>
  <si>
    <t>ANALISIS DEL SELF. EL TRATAMIENDO PSICOANALITICO DE LOS TRASTORNOS NARCISISTAS DE LA PERSONALIDAD 2D</t>
  </si>
  <si>
    <t>HEIZ KOHUT</t>
  </si>
  <si>
    <t>$     835,00</t>
  </si>
  <si>
    <t>CALMAR LOS ATAQUES DE PANICO</t>
  </si>
  <si>
    <t>WENDY MILLSTINE Y STAHL, BOB</t>
  </si>
  <si>
    <t>$    780,00</t>
  </si>
  <si>
    <t>CAMBIANDO LA ESCUCHA</t>
  </si>
  <si>
    <t>GERGEN</t>
  </si>
  <si>
    <t>LA CRUJÍA</t>
  </si>
  <si>
    <t>$    650,00</t>
  </si>
  <si>
    <t>CASOS CONCRETOS COMUNICACIÓN, INFORMACIÓN Y CULTURA SIGLO XXI</t>
  </si>
  <si>
    <t>SIRI, LAURA Y VAZQUEZ VILLANUEVA, GRACIANA</t>
  </si>
  <si>
    <t>$     630,00</t>
  </si>
  <si>
    <t>CLÍNICA PSICOANALÍTICA Y NEOGENESIS</t>
  </si>
  <si>
    <t>SILVIA BLEICHMAR</t>
  </si>
  <si>
    <t>$    1.135,00</t>
  </si>
  <si>
    <t>CÓMO VIVIR BIEN CON ENFERMEDADES Y DOLORES CRÓNICOS</t>
  </si>
  <si>
    <t>TONI BERNHARD</t>
  </si>
  <si>
    <t>$    1.210,00</t>
  </si>
  <si>
    <t>COMUNICACIÓN PARA ORGANIZACIONES SOCIALES</t>
  </si>
  <si>
    <t>ETKIN, EUGENIA</t>
  </si>
  <si>
    <t>$      650,00</t>
  </si>
  <si>
    <t>COMUNICACIÓN PÚBLICA DEL CRIMEN Y GESTIÓN DEL CONTROL SOCIAL</t>
  </si>
  <si>
    <t>MARTINI, STELLA</t>
  </si>
  <si>
    <t>$      790,00</t>
  </si>
  <si>
    <t>LICENCIATURA EN SEGURIDAD LABORAL, PROTECCIÓN CIVIL Y EMERGENCIAS</t>
  </si>
  <si>
    <t>INTRODUCCIÓN AL ESTUDIO DEL TRABAJO</t>
  </si>
  <si>
    <t>ORGANIZACIÓN INTERNACIONAL DEL TRABAJO</t>
  </si>
  <si>
    <t>LIMUSA (NORIEGA EDITORES)</t>
  </si>
  <si>
    <t>CUARTA EDICIÓN 2011</t>
  </si>
  <si>
    <t>LOS RIESGOS DE TRABAJO Y SUS REPERCUSIONES</t>
  </si>
  <si>
    <t>RUIZ, SILVESTRE FERNANDEZ.</t>
  </si>
  <si>
    <t>EDITORIAL TRILLAS</t>
  </si>
  <si>
    <t>PRIMERA EDICIÓN. 2009</t>
  </si>
  <si>
    <t>TRATADO DE MEDICINA DEL TRABAJO</t>
  </si>
  <si>
    <t>GIL HERNÁNDEZ</t>
  </si>
  <si>
    <t>3 EDITION 2019</t>
  </si>
  <si>
    <t>RIESGO Y LIDERAZGO CÓMO ORGANIZAR Y GUIAR ACTIVIDADES EN EL MEDIO NATURAL</t>
  </si>
  <si>
    <t>ALBERTO AYORA</t>
  </si>
  <si>
    <t>EDICIONES DESNIVEL</t>
  </si>
  <si>
    <t>PRIMERA EDICIÓN 2012</t>
  </si>
  <si>
    <t>GESTIÓN DEL RIESGO EN MONTAÑA Y EN ACTIVIDADES AL AIRE LIBRE</t>
  </si>
  <si>
    <t>CUARTA EDICIÓN 2019</t>
  </si>
  <si>
    <t>SEGURIDAD EN MONTAÑA LOS PELIGROS OCULTOS</t>
  </si>
  <si>
    <t>JOSÉ IGNACIO AMAT</t>
  </si>
  <si>
    <t>PRIMERA EDICIÓN 2017</t>
  </si>
  <si>
    <t>PREVENCIÓN DE RIESGOS PARA COLECTIVOS EN MONTAÑA</t>
  </si>
  <si>
    <t>MANOLO TAIBO</t>
  </si>
  <si>
    <t>EDICIONES CORDILLERA CANTÁBRICA</t>
  </si>
  <si>
    <t>RISK ASSESSMENT AND DECISION ANALYSIS WITH BAYESIAN NETWORKS</t>
  </si>
  <si>
    <t>FENTON, NORMAN E.</t>
  </si>
  <si>
    <t>TAYLOR &amp; FRANCIS GROUP</t>
  </si>
  <si>
    <t>¡ES TIEMPO DE CERTIFICARTE! EXAMEN PMP(R): UNO DE LOS LIBROS MÁS COMPLETOS EN IDIOMA ESPAÑOL, TOTALMENTE ACTUALIZADO A LA 6TA. E</t>
  </si>
  <si>
    <t>KENDAL CUTZ</t>
  </si>
  <si>
    <t>EDICIÓN KINDLE</t>
  </si>
  <si>
    <t>ISO 31000: 2018 ENTERPRISE RISK MANAGEMENT</t>
  </si>
  <si>
    <t>GREGORY HUTCHINS</t>
  </si>
  <si>
    <t>ISO 31000: ENTERPRISE RISK MANAGEMENT</t>
  </si>
  <si>
    <t>RISK MANAGEMENT FOR DESIGN AND CONSTRUCTION</t>
  </si>
  <si>
    <t>ARNOLD, THIAM</t>
  </si>
  <si>
    <t>THIAM TEINK WAN</t>
  </si>
  <si>
    <t>UNE - ISO 31000</t>
  </si>
  <si>
    <t>PUBLICADO POR AENOR</t>
  </si>
  <si>
    <t>ASOCIACIÓN ESPAÑOLA DE NORMALIZACIÓN</t>
  </si>
  <si>
    <t>LA SOCIEDAD DEL RIESGO (ESENCIALES)</t>
  </si>
  <si>
    <t>ULRICH BECK</t>
  </si>
  <si>
    <t>EDICIONES PAIDÓS</t>
  </si>
  <si>
    <t>EL CISNE NEGRO, EL IMPACTO DE LO ALTAMENTE IMPROBABLE</t>
  </si>
  <si>
    <t>NASSIM NICHOLAS TALEB</t>
  </si>
  <si>
    <t>PAIDOS IBERICA</t>
  </si>
  <si>
    <t>LICENCIATURA EN TRABAJO SOCIAL</t>
  </si>
  <si>
    <t>¿QUIÉN SOY YO EN UNA SOCIEDAD TRAUMATIZADA?</t>
  </si>
  <si>
    <t>RUPPERT,FRANZ</t>
  </si>
  <si>
    <t>ACCIONES COLECTIVAS Y PROTECCION AL MEDIO AMBIENTE</t>
  </si>
  <si>
    <t>TREJO ORDUÑA, JOSE JUAN</t>
  </si>
  <si>
    <t>ACTIVIDAD FISICA EL EJERCICIO Y EL DEPORTE EN NIÑOS Y ADOLESCENTES, LA. RECOMENDACIONES EN LA SALUD Y EN LA ENFERMEDAD</t>
  </si>
  <si>
    <t>ROSSELLI COCK, PABLO</t>
  </si>
  <si>
    <t>ADICCION A LAS NUEVAS TECNOLOGIAS. LA EPIDEMIA DEL S. XXI</t>
  </si>
  <si>
    <t>JIMENEZ MURCIA, SUSANA</t>
  </si>
  <si>
    <t>SIGLANTANA</t>
  </si>
  <si>
    <t>ADICCIONES. USO DE SUSTANCIAS PSICOACTIVAS Y PRESENTACIONES CLINICAS DE LA ENFERMEDAD ADICTIVA</t>
  </si>
  <si>
    <t>BENABARRE HERNANDEZ, ANTONIO</t>
  </si>
  <si>
    <t>ASISTENCIA SANITARIA EN CRISIS HUMANITARIAS</t>
  </si>
  <si>
    <t>PILAR ESTEBANEZ</t>
  </si>
  <si>
    <t>ATENCIÓN FAMILIAR Y SALUD COMUNITARIA: CONCEPTOS Y MATERIALES PARA DOCENTES Y ESTUDIANTES</t>
  </si>
  <si>
    <t>ZURRO. AMANDO MARTÍN</t>
  </si>
  <si>
    <t>COMPENDIO DE ENFERMEDADES INFECCIOSAS</t>
  </si>
  <si>
    <t>BENETT, JOHN</t>
  </si>
  <si>
    <t>CONTAMINACION ATMOSFERICA</t>
  </si>
  <si>
    <t>ECHEVERRI LONDOÑO, CARLOS ALBERTO</t>
  </si>
  <si>
    <t>EDUCACION PARA LA SALUD Y PREVENCION DE RIESGOS PSICOSOCIALES EN ADOLESCENTES Y JOVENES</t>
  </si>
  <si>
    <t>MORON MARCHENA, JUAN AGUSTIN</t>
  </si>
  <si>
    <t>ENVEJECER CON RESILIENCIA. CUANDO LA VEJEZ LLEGA</t>
  </si>
  <si>
    <t>CYRULNIK BORIS, PLOTON LOUIS</t>
  </si>
  <si>
    <t>ÉTICA DEL CUIDADO EN CIENCIAS DE LA SALUD</t>
  </si>
  <si>
    <t>BUSQUETS ALIBES,ESTER</t>
  </si>
  <si>
    <t>GENERO Y SALUD. APUNTES PARA COMPRENDER LAS DESIGUALDADES Y LA VIOLENCIA BASADAS EN EL GENERO Y SUS REPERCUSIONES EN LA SALUD</t>
  </si>
  <si>
    <t>CASADO ROSA</t>
  </si>
  <si>
    <t>HAMBRE MATA, EL. ALTERNATIVAS ANTE EL FRACASO DE LAS POLITICAS MUNDIALES</t>
  </si>
  <si>
    <t>FEYDER, JEAN</t>
  </si>
  <si>
    <t>IMPORTANCIA DE LA SALUD Y LA EDUCACIÓN AMBIENTAL EN JÓVENES UNIVERSITARIOS.</t>
  </si>
  <si>
    <t>QUINTERO SOTO, MARÍA LUISA.</t>
  </si>
  <si>
    <t>INFRAESTRUCTURA VERDE. SISTEMA NATURAL DE SALUD PUBLICA</t>
  </si>
  <si>
    <t>PEDRO CALAZA MARTINEZ</t>
  </si>
  <si>
    <t>INTRODUCCION A LA CONTAMINACION DE LOS SUELOS</t>
  </si>
  <si>
    <t>JIMENEZ BALLESTA, RAIMUNDO</t>
  </si>
  <si>
    <t>MUNDI PRENSA</t>
  </si>
  <si>
    <t>JINETE PALIDO, EL. LA HISTORIA DE LA EPIDEMIA DE GRIPE QUE TRANSFORMO EL MUNDO</t>
  </si>
  <si>
    <t>SPINNEY, LAURA</t>
  </si>
  <si>
    <t>CRITICA</t>
  </si>
  <si>
    <t>LA MEDIACIÓN INTERCULTURAL EN LA ATENCIÓN SANITARIA A INMIGRANTES Y MINORÍAS ÉTNICAS</t>
  </si>
  <si>
    <t>RAMÓN MENDOZA BERJANO</t>
  </si>
  <si>
    <t>LA VERDAD DE LA PANDEMIA. QUIÉN HA SIDO Y POR QUÉ</t>
  </si>
  <si>
    <t>MARTIN JIMENEZ, CRISTINA</t>
  </si>
  <si>
    <t>MR</t>
  </si>
  <si>
    <t>MANUAL DE EDUCACIÓN INTERPROFESIONAL SANITARIA</t>
  </si>
  <si>
    <t>BEUNZA NUIN. JUAN JOSÉ</t>
  </si>
  <si>
    <t>MEDICAMENTOS: ¿DERECHO HUMANO O NEGOCIO?</t>
  </si>
  <si>
    <t>SANCHEZ,LAMATA</t>
  </si>
  <si>
    <t>PANDEMIA. LA COVID19 ESTREMECE AL MUNDO</t>
  </si>
  <si>
    <t>ZIZEK, SLAVOJ</t>
  </si>
  <si>
    <t>POLÍTICA DE DROGAS</t>
  </si>
  <si>
    <t>CORINA GIACOMELLO</t>
  </si>
  <si>
    <t>PROMOCIÓN DE LA SALUD Y PREVENCIÓN DE LA ENFERMEDAD EN LA PRÁCTICA CLÍNICA</t>
  </si>
  <si>
    <t>COVIELLO. JESSICA</t>
  </si>
  <si>
    <t>QUE HACER CON LAS DROGAS. UNA MIRADA PROGRESISTA SOBRE UN TEMA HABITUALMENTE ABORDADO DESDE EL OPORTUNISMO POLITICO Y LOS INTERESES CREADOS</t>
  </si>
  <si>
    <t>TOKATLIAN, JUAN GABRIEL</t>
  </si>
  <si>
    <t>SIGLO XXI EDITORES</t>
  </si>
  <si>
    <t>RIESGOS QUIMICOS. CONDICIONES DE SALUD POR EXPOSICION A SUSTANCIAS QUIMICAS</t>
  </si>
  <si>
    <t>PAREDES MONTOYA, JORGE E.</t>
  </si>
  <si>
    <t>SECRETOS DE FAMILIA. INCESTO Y VIOLENCIA SEXUAL EN MEXICO</t>
  </si>
  <si>
    <t>GONZALEZ LOPEZ, GLORIA</t>
  </si>
  <si>
    <t>SEGURIDAD HUMANA Y VIOLENCIA CRÓNICA EN MÉXICO</t>
  </si>
  <si>
    <t>GEMA KLOPPE SANTAMARIA</t>
  </si>
  <si>
    <t>SEGURIDAD Y SALUD</t>
  </si>
  <si>
    <t>ENRIQUE GARCIA PRADO</t>
  </si>
  <si>
    <t>VIH. LA INVESTIGACION CONTRA LA GRAN EPIDEMIA DEL SIGLO XX</t>
  </si>
  <si>
    <t>AMO VALERO, JULIA DEL</t>
  </si>
  <si>
    <t>VIOLENCIA SEGURIDAD CIUDADANA Y VICTIMIZACION EN MEXICO</t>
  </si>
  <si>
    <t>ZAVALETA BETANCOURT, JOSE ALFREDO</t>
  </si>
  <si>
    <t>VIOLENCIA Y SALUD MENTAL: PERSPECTIVAS DESDE LA NEUROCIENCIA, LA CLÍNICA Y LA SALUD PÚBLICA</t>
  </si>
  <si>
    <t>FUENTES DE ITURBE, PATRICIA</t>
  </si>
  <si>
    <t>GRAÑEN</t>
  </si>
  <si>
    <t>ADMINISTRACIÓN DE HOSPITALES Y SERVICIOS DE SALUD</t>
  </si>
  <si>
    <t>ARELLANO</t>
  </si>
  <si>
    <t>F00177396</t>
  </si>
  <si>
    <t>LAS MUJERES CAMBIAN LA EDUCACIÓN</t>
  </si>
  <si>
    <t>EBOOK ADMINISTRACIÓN DE HOSPITALES Y SERVICIOS DE SALUD</t>
  </si>
  <si>
    <t>F00177397</t>
  </si>
  <si>
    <t>EBOOK LAS MUJERES CAMBIAN LA EDUCACIÓN</t>
  </si>
  <si>
    <t>LA TESIS DOCTORAL EN CIENCIAS HUMANAS Y SOCIALES</t>
  </si>
  <si>
    <t>ENRIQUE MORADIELLOS</t>
  </si>
  <si>
    <t xml:space="preserve"> $                360,40</t>
  </si>
  <si>
    <t>DISEÑO DE INVESTIGACION CUALITATIVA</t>
  </si>
  <si>
    <t>A. MAXWELL JOSEPH</t>
  </si>
  <si>
    <t xml:space="preserve"> $                586,50</t>
  </si>
  <si>
    <t>METODOLOGIA CONFIGURACIONISTA PARA LA INVESTIGACION</t>
  </si>
  <si>
    <t>GARZA, ENRIQUE DE LA</t>
  </si>
  <si>
    <t xml:space="preserve"> $                365,50</t>
  </si>
  <si>
    <t>ETICA DE LA INVESTIGACION</t>
  </si>
  <si>
    <t>ARELLANO HERNANDEZ, ANTONIO</t>
  </si>
  <si>
    <t xml:space="preserve"> $                544,00</t>
  </si>
  <si>
    <t>DATOS PRUEBAS E IDEAS. POR QUE LOS CIENTIFICOS SOCIALES DEBERIAN TOMARSELOS MAS EN SERIO Y APRENDER DE SUS ERRORES</t>
  </si>
  <si>
    <t>BECKER, HOWARD</t>
  </si>
  <si>
    <t xml:space="preserve"> $                480,25</t>
  </si>
  <si>
    <t>MANUAL DE METODOLOGIA DE LAS CIENCIAS SOCIALES</t>
  </si>
  <si>
    <t>MARRADI, ALBERTO</t>
  </si>
  <si>
    <t xml:space="preserve"> $                510,00</t>
  </si>
  <si>
    <t>METODOLOGÍA DE LA INVESTIGACIÓN SOCIAL</t>
  </si>
  <si>
    <t>OLIVA, MIGUEL</t>
  </si>
  <si>
    <t>UGERMAN</t>
  </si>
  <si>
    <t xml:space="preserve"> $                539,14</t>
  </si>
  <si>
    <t>EL ABC DE LOS DERECHOS HUMANOS Y DEL CONTROL DE CONVENCIONALIDAD</t>
  </si>
  <si>
    <t>CARBONELL, MIGUEL</t>
  </si>
  <si>
    <t>PORRUA</t>
  </si>
  <si>
    <t xml:space="preserve"> $                171,00</t>
  </si>
  <si>
    <t>FL 258</t>
  </si>
  <si>
    <t>DERECHOS HUMANOS Y GARANTIAS CONSTITUCIONALES</t>
  </si>
  <si>
    <t>GELLI, MARIA ANGELICA</t>
  </si>
  <si>
    <t>LA LEY</t>
  </si>
  <si>
    <t>SI DIOS FUERA UN ACTIVISTA DE LOS DERECHOS HUMANOS.</t>
  </si>
  <si>
    <t>ENRIQUE DE LA GARZA</t>
  </si>
  <si>
    <t xml:space="preserve"> $                 500,00</t>
  </si>
  <si>
    <t>LAS BIFURCACIONES DEL ORDEN: REVOLUCIÓN, CIUDAD, CAMPO E INDIGNACIÓN</t>
  </si>
  <si>
    <t>CORRUPCIÓN Y DERECHOS HUMANOS: ¿POR DÓNDE COMENZAR LA ESTRATEGIA ANTICORRUPCIÓN?</t>
  </si>
  <si>
    <t>LUIS DANIEL VÁZQUEZ VALENCIA</t>
  </si>
  <si>
    <t>PETER LANG INC., INTERNATIONAL ACADEMIC</t>
  </si>
  <si>
    <t>$               4.320,00</t>
  </si>
  <si>
    <t>FL 259</t>
  </si>
  <si>
    <t>BACTERIOLOGÍA MEDICA, ODONTOLÓGICA Y VET</t>
  </si>
  <si>
    <t>$           760,00</t>
  </si>
  <si>
    <t>$280,00</t>
  </si>
  <si>
    <t>ANATOMÍA, FISIOLOGÍA YOCUSIÓN DENT</t>
  </si>
  <si>
    <t>MANUAL DE ANATOMÍA DENTAL</t>
  </si>
  <si>
    <t>SOSA</t>
  </si>
  <si>
    <t>TEXTBOOK OF ORAL ANATOMY, PHYSIOLOGY, HIS</t>
  </si>
  <si>
    <t xml:space="preserve">K. RAJKUMAR Y R. RAMYA </t>
  </si>
  <si>
    <t>WOLTERS KLUWER INDIA PVT LTD</t>
  </si>
  <si>
    <t xml:space="preserve">PRACTICAL MANUAL ON ORAL HISTOLOGY AND O </t>
  </si>
  <si>
    <t>ALKA MUKUND DIVE </t>
  </si>
  <si>
    <t>ELSEVIER INDIA</t>
  </si>
  <si>
    <t>FRANK H NETTER MD </t>
  </si>
  <si>
    <t>ANATOMÍA DE CABEZA 4AED. +CD</t>
  </si>
  <si>
    <t>VELAYOS</t>
  </si>
  <si>
    <t>ATLAS OF ORAL AND MAXILOFACIAL DISE</t>
  </si>
  <si>
    <t xml:space="preserve">DEEPAK KADEMANI Y PAUL TIWANA </t>
  </si>
  <si>
    <t>GAITAN CEPEDA. LUIS ALBERTO</t>
  </si>
  <si>
    <t>$324,00</t>
  </si>
  <si>
    <t>1RA. ED. 2015</t>
  </si>
  <si>
    <t>$304,00</t>
  </si>
  <si>
    <t>$1.120,00</t>
  </si>
  <si>
    <t>$1.024,00</t>
  </si>
  <si>
    <t>REHAB.Y RECONTS. OCLUSAL</t>
  </si>
  <si>
    <t>$700,00</t>
  </si>
  <si>
    <t>FUND. Y ACTUALIDADES ENDODONCIA CLINICA</t>
  </si>
  <si>
    <t>$680,00</t>
  </si>
  <si>
    <t>MARTINEZ GONZALEZ, JOSE MARIA</t>
  </si>
  <si>
    <t>$272,00</t>
  </si>
  <si>
    <t>$480,00</t>
  </si>
  <si>
    <t>PRINCIPIOS DE HISTOLOGÍA Y EMBRIOLOGÍA BUCAL CON ORIENTACIÓN</t>
  </si>
  <si>
    <t>CHIEGO, DANIEL</t>
  </si>
  <si>
    <t>$715,00</t>
  </si>
  <si>
    <t>RODRIGUEZ, LUIS</t>
  </si>
  <si>
    <t>$375,00</t>
  </si>
  <si>
    <t>CAWSON. FUNDAMENTOS DE MEDICINA Y PATOLOGÍA ORAL</t>
  </si>
  <si>
    <t>$1.040,00</t>
  </si>
  <si>
    <t>PROMETHEUS. TEXTO Y ATLAS DE ANATOMÍA 3. CABEZA. CUELLO Y NEUROANATOMÍA</t>
  </si>
  <si>
    <t>$1.860,00</t>
  </si>
  <si>
    <t>$1.180,00</t>
  </si>
  <si>
    <t>$778,00</t>
  </si>
  <si>
    <t>$2.677,00</t>
  </si>
  <si>
    <t>$2.119,00</t>
  </si>
  <si>
    <t>RICKNE C. SCHEID DDS Y GABRIELA WEISS DDS</t>
  </si>
  <si>
    <t>MARTA NEGRONI </t>
  </si>
  <si>
    <t xml:space="preserve">RICHARD J. LAMONT; GEORGE N. HAJISHENGALLIS Y HOWARD F. JENKINSON </t>
  </si>
  <si>
    <t>EDITORIAL EL MANUAL MODERNO</t>
  </si>
  <si>
    <t>LUIS ROGELIO HERNÁNDEZ </t>
  </si>
  <si>
    <t>BONE BIOMATERIALES AND BEYOND</t>
  </si>
  <si>
    <t xml:space="preserve">ANTONIO BARONE Y ULF NANNMARK </t>
  </si>
  <si>
    <t>EDITORIAL EDRA</t>
  </si>
  <si>
    <t>3D RADIOLOGY IN DENTISTRY. DIAGNOSIS PRE-OPERATIVE PLANNING</t>
  </si>
  <si>
    <t xml:space="preserve">EMANUELE AMBU; ROBERTO GHIRETTI Y  RICCARDO LAZIOSI </t>
  </si>
  <si>
    <t>TEXTBOOK ORAL AND MAXILOFACIAL SURG</t>
  </si>
  <si>
    <t xml:space="preserve">ROBERT E. MARX Y DIANE STERN </t>
  </si>
  <si>
    <t>QUINTESSENCE PUB CO</t>
  </si>
  <si>
    <t>MATERIALES DENTALES 4A ED.</t>
  </si>
  <si>
    <t>RICARDO LUIS MACCHI</t>
  </si>
  <si>
    <t>JP MEDICAL LTD</t>
  </si>
  <si>
    <t>JOHN J MANAPPALLIL </t>
  </si>
  <si>
    <t>KOENING </t>
  </si>
  <si>
    <t>PERIODONTOLOGÍA CLÍNICA E IMPLANTOLOGÍA ODO</t>
  </si>
  <si>
    <t>JAN LINDHE Y NIKLAUS P. LANG</t>
  </si>
  <si>
    <t>OPERATIVE DENTRISTRY</t>
  </si>
  <si>
    <t>NISHA GARG Y AMIT GARG</t>
  </si>
  <si>
    <t>JAYPEE BROTHERS,MEDICAL PUBLISHERS </t>
  </si>
  <si>
    <t>ESSENTIALS OF CLINICAL PERIODONTOLOGY AN PE</t>
  </si>
  <si>
    <t>SHANTIPRIYA REDDY </t>
  </si>
  <si>
    <t>ANATOMY FOR DENTAL STUDENTS RAMASAMY</t>
  </si>
  <si>
    <t>MV RAMASAMY</t>
  </si>
  <si>
    <t>JAYPEE BROTHERS MEDICAL PUBLISHERS</t>
  </si>
  <si>
    <t>SAMAN WARNAKULASURIYA Y WM TILAKARATNA</t>
  </si>
  <si>
    <t xml:space="preserve">NIKHIL MARWAH Y VIJAYA PRABHA K. </t>
  </si>
  <si>
    <t>JAYPEE BROTHERS MEDICAL PUB</t>
  </si>
  <si>
    <t>VADEMECUM 2012</t>
  </si>
  <si>
    <t>LÉPORI, LUIS RAÚL</t>
  </si>
  <si>
    <t>R.L. EDITORA LTDA</t>
  </si>
  <si>
    <t>ENDODONCIA MICROCIRUGÍA</t>
  </si>
  <si>
    <t>GRUPO ASIS</t>
  </si>
  <si>
    <t>RETRATAMIENTOS: SOLUCIONES PARA PATOLOGÍA AP</t>
  </si>
  <si>
    <t xml:space="preserve">PIO BERTANI; MASSIMO GAGLIANI Y FABIO GORNI </t>
  </si>
  <si>
    <t>OCLUSIÓN GLOBAL TRATAMIENTO SIMPLIFICADO</t>
  </si>
  <si>
    <t>PIERO SILVESTRINI BIAVATI</t>
  </si>
  <si>
    <t>EDITORIAL SERVET</t>
  </si>
  <si>
    <t>VARIOS PROGRAMAS: REVISTAS</t>
  </si>
  <si>
    <t>REMYC</t>
  </si>
  <si>
    <t>REVISTA ANALES DE PEDIATRÍA, MENSUAL 12EJEMPLARES. AÑO 2020.</t>
  </si>
  <si>
    <t>$        11.100,00</t>
  </si>
  <si>
    <t>A-608</t>
  </si>
  <si>
    <t>REVISTA CLÍNICA E INVESTIGACIÓN EN GINECOLOGÍA Y OBSTETRICIA. TRIMESTRAL ,4 EJEMPLARES. AÑO 2020.</t>
  </si>
  <si>
    <t>$          7.950,00</t>
  </si>
  <si>
    <t>REVISTA REUMATOLOGÍ CLÍNICA, BIMESTRAL 6 EJEMPLARES. AÑO 2020.</t>
  </si>
  <si>
    <t>$        10.950,00</t>
  </si>
  <si>
    <t>$                                    10.950,00</t>
  </si>
  <si>
    <t>REVISTA ENDOCRINOLOGÍA, DIABETES Y NUTRICIÓN, MENSUAL 10 EJEMPLARES AÑO 2020.</t>
  </si>
  <si>
    <t>$        11.900,00</t>
  </si>
  <si>
    <t>REVISTA ENFERMERÍA CLÍNICA, BIMESTRAL 6 EJEMPLARES AÑO 2020.</t>
  </si>
  <si>
    <t>$         7.500,00</t>
  </si>
  <si>
    <t>REVISTA MEDICINA CLÍNICA, QUINCENAL 24 EJEMPLARES AÑO 2020.</t>
  </si>
  <si>
    <t>$       16.500,00</t>
  </si>
  <si>
    <t>REVISTA MEDICIN INTENSIVA, MENSUAL 9 EJEMPLARES AÑO 2020.</t>
  </si>
  <si>
    <t>$       10.500,00</t>
  </si>
  <si>
    <t>REVISTA CLÍNICA ESPAÑOLA, MENSUAL 9 EJEMPLARES AÑO 2020.</t>
  </si>
  <si>
    <t>$         9.800,00</t>
  </si>
  <si>
    <t>REVISTA PSIQUIATRÍA BIOLÓGICA, CUATRIMESTRAL 3 EJEMPLARES AÑO 2020.</t>
  </si>
  <si>
    <t>$       10.200,00</t>
  </si>
  <si>
    <t>REVISTA ESPAÑOLA DE CARDIOLOGÍA, MENSUAL 12 EJEMPLARES AÑO 2020.</t>
  </si>
  <si>
    <t>$       13.500,00</t>
  </si>
  <si>
    <t>REVISTA FORMACIÓN MÉDICA CONTINUADA EN ATENCIÓN PRIMARIA, MENSUAL 10 EJEMPLARES AÑO 2020.</t>
  </si>
  <si>
    <t>$       13.800,00</t>
  </si>
  <si>
    <t>REVISTA ATENCIÓN PRIMARIA, MENSUAL 10 EJEMPLARES AÑO 2020.</t>
  </si>
  <si>
    <t>$         8.800,00</t>
  </si>
  <si>
    <t>REVISTA VACUNAS, INVESTIGACIÓN Y PRÁCTICA, TRIMESTRAL 4 EJEMPLARES AÑO 2020.</t>
  </si>
  <si>
    <t>REVISTA SEMERGEN, MENSUAL 8 EJEMPLARES AÑO 2020.</t>
  </si>
  <si>
    <t>$       11.650,00</t>
  </si>
  <si>
    <t>REVISTA ESPAÑOLA DE MEDICINA LEGAL, TRIMESTRAL 4 EJEMPLARES AÑO 2020.</t>
  </si>
  <si>
    <t>$         5.200,00</t>
  </si>
  <si>
    <t>REVISTA ENFERMERÍA INTENSIVA, TRIMESTRAL 4 EJEMPLARES AÑO 2020.</t>
  </si>
  <si>
    <t>$         5.850,00</t>
  </si>
  <si>
    <t>NORTH AMERICA BOOKS</t>
  </si>
  <si>
    <t>REV. ALGARABIA / 1 AÑO</t>
  </si>
  <si>
    <t>$        1.703,00</t>
  </si>
  <si>
    <t>REV. ARTES DE MÉXICO / 1 AÑO</t>
  </si>
  <si>
    <t>$        4.356,00</t>
  </si>
  <si>
    <t>REV. CRUISE INTERNATIONAL / 1 AÑO</t>
  </si>
  <si>
    <t>$         3.025,00</t>
  </si>
  <si>
    <t>REV. CUADERNOS DE NUTRICIÓN / 1 AÑO</t>
  </si>
  <si>
    <t>$             796,00</t>
  </si>
  <si>
    <t>REV. CUARTOSCURO / 1 AÑO</t>
  </si>
  <si>
    <t>$         1.249,00</t>
  </si>
  <si>
    <t>REV. ELITE TRAVELER / 1 AÑO</t>
  </si>
  <si>
    <t>$         8.993,00</t>
  </si>
  <si>
    <t>REV. ENFERMERÍA UNIVERSITARIA / 1 AÑO</t>
  </si>
  <si>
    <t>$       12.026,00</t>
  </si>
  <si>
    <t>REV. ENVIRONMENTAL NUTRITION / 1 AÑO</t>
  </si>
  <si>
    <t>$          2.043,00</t>
  </si>
  <si>
    <t>REV. ESTRATEGIA ADUANERA / 1 AÑO</t>
  </si>
  <si>
    <t>$          2.365,00</t>
  </si>
  <si>
    <t>REV. FOOD AND NUTRITION MAGAZINE / 1 AÑO</t>
  </si>
  <si>
    <t>$         2.270,00</t>
  </si>
  <si>
    <t>REV. FOREIGN AFFAIRS EN ESPAÑOL / 1 AÑO</t>
  </si>
  <si>
    <t>$         1.362,00</t>
  </si>
  <si>
    <t>REV. GRABADO Y EDICIÓN / 1 AÑO</t>
  </si>
  <si>
    <t>$          3.594,00</t>
  </si>
  <si>
    <t>REV. HARVARD BUSINESS REVIEW / 1 AÑO</t>
  </si>
  <si>
    <t>$          8.358,00</t>
  </si>
  <si>
    <t>REV. HEALTH / 1 AÑO</t>
  </si>
  <si>
    <t>$          2.464,00</t>
  </si>
  <si>
    <t>REV. HISTORIA MEXICANA / 1 AÑO</t>
  </si>
  <si>
    <t>$          1.362,00</t>
  </si>
  <si>
    <t>REV. LA TEMPESTAD / 1 AÑO</t>
  </si>
  <si>
    <t>$          2.203,00</t>
  </si>
  <si>
    <t>REV. LETRAS LIBRES / 1 AÑO</t>
  </si>
  <si>
    <t>$          1.815,00</t>
  </si>
  <si>
    <t>REV. PREVENTION MAGAZINE / 1 AÑO</t>
  </si>
  <si>
    <t>$          2.772,00</t>
  </si>
  <si>
    <t>REV. PSICOLOGÍA Y SALUD / 1 AÑO</t>
  </si>
  <si>
    <t>$          1.485,00</t>
  </si>
  <si>
    <t>REV. THE ECONOMIST / 1 AÑO</t>
  </si>
  <si>
    <t>$       18.727,00</t>
  </si>
  <si>
    <t>REV. TRAVEL + LEISURE / 1 AÑO</t>
  </si>
  <si>
    <t>$         3.327,00</t>
  </si>
  <si>
    <t>PRESUPUESTO 2020       $200,000.00</t>
  </si>
  <si>
    <t>3D RADIOLOGY IN+C15:C25 DENTISTRY. DIAGNOSIS PRE-OPERATIVE PLANNING FOLLOW-UP</t>
  </si>
  <si>
    <t xml:space="preserve"> $                 140,00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</si>
</sst>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;[Red]\-&quot;$&quot;#,##0"/>
    <numFmt numFmtId="8" formatCode="&quot;$&quot;#,##0.00;[Red]\-&quot;$&quot;#,##0.00"/>
    <numFmt numFmtId="164" formatCode="_-&quot;$&quot;* #,##0.00_-;\-&quot;$&quot;* #,##0.00_-;_-&quot;$&quot;* &quot;-&quot;??_-;_-@"/>
    <numFmt numFmtId="165" formatCode="&quot;$&quot;#,##0.00"/>
    <numFmt numFmtId="166" formatCode="[$$]#,##0.00"/>
  </numFmts>
  <fonts count="16" x14ac:knownFonts="1">
    <font>
      <sz val="11"/>
      <color theme="1"/>
      <name val="Arial"/>
    </font>
    <font>
      <sz val="22"/>
      <color theme="1"/>
      <name val="Times New Roman"/>
    </font>
    <font>
      <b/>
      <sz val="16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  <font>
      <sz val="12"/>
      <color theme="1"/>
      <name val="Calibri"/>
    </font>
    <font>
      <sz val="12"/>
      <color theme="1"/>
      <name val="Arial"/>
    </font>
    <font>
      <b/>
      <sz val="12"/>
      <color theme="1"/>
      <name val="Calibri"/>
    </font>
    <font>
      <sz val="11"/>
      <color rgb="FF131229"/>
      <name val="Calibri"/>
    </font>
    <font>
      <sz val="20"/>
      <color theme="1"/>
      <name val="Calibri"/>
    </font>
    <font>
      <sz val="11"/>
      <color rgb="FF000000"/>
      <name val="Calibri"/>
    </font>
    <font>
      <b/>
      <sz val="20"/>
      <color theme="1"/>
      <name val="Calibri"/>
    </font>
    <font>
      <sz val="9"/>
      <color theme="1"/>
      <name val="Calibri"/>
    </font>
    <font>
      <sz val="24"/>
      <color theme="1"/>
      <name val="Times New Roman"/>
    </font>
    <font>
      <sz val="20"/>
      <color theme="1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9CC2E5"/>
        <bgColor rgb="FF9CC2E5"/>
      </patternFill>
    </fill>
    <fill>
      <patternFill patternType="solid">
        <fgColor rgb="FFBDD6EE"/>
        <bgColor rgb="FFBDD6EE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 applyFont="1" applyAlignment="1"/>
    <xf numFmtId="0" fontId="1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/>
    <xf numFmtId="0" fontId="4" fillId="0" borderId="6" xfId="0" applyFont="1" applyBorder="1"/>
    <xf numFmtId="1" fontId="4" fillId="0" borderId="5" xfId="0" applyNumberFormat="1" applyFont="1" applyBorder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right"/>
    </xf>
    <xf numFmtId="8" fontId="4" fillId="0" borderId="5" xfId="0" applyNumberFormat="1" applyFont="1" applyBorder="1"/>
    <xf numFmtId="0" fontId="4" fillId="3" borderId="5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/>
    <xf numFmtId="8" fontId="4" fillId="3" borderId="5" xfId="0" applyNumberFormat="1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165" fontId="4" fillId="3" borderId="5" xfId="0" applyNumberFormat="1" applyFont="1" applyFill="1" applyBorder="1"/>
    <xf numFmtId="8" fontId="4" fillId="3" borderId="5" xfId="0" applyNumberFormat="1" applyFont="1" applyFill="1" applyBorder="1"/>
    <xf numFmtId="8" fontId="4" fillId="3" borderId="5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64" fontId="5" fillId="4" borderId="5" xfId="0" applyNumberFormat="1" applyFont="1" applyFill="1" applyBorder="1"/>
    <xf numFmtId="0" fontId="4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right"/>
    </xf>
    <xf numFmtId="0" fontId="6" fillId="5" borderId="4" xfId="0" applyFont="1" applyFill="1" applyBorder="1"/>
    <xf numFmtId="0" fontId="6" fillId="5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7" borderId="5" xfId="0" applyFont="1" applyFill="1" applyBorder="1"/>
    <xf numFmtId="165" fontId="8" fillId="7" borderId="5" xfId="0" applyNumberFormat="1" applyFont="1" applyFill="1" applyBorder="1"/>
    <xf numFmtId="0" fontId="7" fillId="5" borderId="4" xfId="0" applyFont="1" applyFill="1" applyBorder="1"/>
    <xf numFmtId="0" fontId="8" fillId="8" borderId="5" xfId="0" applyFont="1" applyFill="1" applyBorder="1" applyAlignment="1">
      <alignment horizontal="center"/>
    </xf>
    <xf numFmtId="165" fontId="8" fillId="7" borderId="10" xfId="0" applyNumberFormat="1" applyFont="1" applyFill="1" applyBorder="1"/>
    <xf numFmtId="0" fontId="4" fillId="2" borderId="4" xfId="0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64" fontId="4" fillId="3" borderId="5" xfId="0" applyNumberFormat="1" applyFont="1" applyFill="1" applyBorder="1"/>
    <xf numFmtId="1" fontId="4" fillId="0" borderId="6" xfId="0" applyNumberFormat="1" applyFont="1" applyBorder="1"/>
    <xf numFmtId="0" fontId="4" fillId="5" borderId="4" xfId="0" applyFont="1" applyFill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164" fontId="4" fillId="8" borderId="10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center"/>
    </xf>
    <xf numFmtId="164" fontId="4" fillId="8" borderId="10" xfId="0" applyNumberFormat="1" applyFont="1" applyFill="1" applyBorder="1"/>
    <xf numFmtId="164" fontId="4" fillId="8" borderId="12" xfId="0" applyNumberFormat="1" applyFont="1" applyFill="1" applyBorder="1" applyAlignment="1">
      <alignment horizontal="center"/>
    </xf>
    <xf numFmtId="164" fontId="4" fillId="8" borderId="4" xfId="0" applyNumberFormat="1" applyFont="1" applyFill="1" applyBorder="1"/>
    <xf numFmtId="164" fontId="4" fillId="0" borderId="8" xfId="0" applyNumberFormat="1" applyFont="1" applyBorder="1"/>
    <xf numFmtId="164" fontId="4" fillId="8" borderId="5" xfId="0" applyNumberFormat="1" applyFont="1" applyFill="1" applyBorder="1"/>
    <xf numFmtId="164" fontId="4" fillId="8" borderId="13" xfId="0" applyNumberFormat="1" applyFont="1" applyFill="1" applyBorder="1"/>
    <xf numFmtId="164" fontId="4" fillId="8" borderId="5" xfId="0" applyNumberFormat="1" applyFont="1" applyFill="1" applyBorder="1" applyAlignment="1">
      <alignment horizontal="center"/>
    </xf>
    <xf numFmtId="164" fontId="4" fillId="0" borderId="14" xfId="0" applyNumberFormat="1" applyFont="1" applyBorder="1"/>
    <xf numFmtId="164" fontId="4" fillId="8" borderId="7" xfId="0" applyNumberFormat="1" applyFont="1" applyFill="1" applyBorder="1"/>
    <xf numFmtId="164" fontId="4" fillId="8" borderId="7" xfId="0" applyNumberFormat="1" applyFont="1" applyFill="1" applyBorder="1" applyAlignment="1">
      <alignment horizontal="center"/>
    </xf>
    <xf numFmtId="164" fontId="4" fillId="8" borderId="13" xfId="0" applyNumberFormat="1" applyFont="1" applyFill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 applyAlignment="1">
      <alignment horizontal="center"/>
    </xf>
    <xf numFmtId="4" fontId="4" fillId="8" borderId="18" xfId="0" applyNumberFormat="1" applyFont="1" applyFill="1" applyBorder="1"/>
    <xf numFmtId="0" fontId="9" fillId="0" borderId="6" xfId="0" applyFont="1" applyBorder="1"/>
    <xf numFmtId="164" fontId="4" fillId="8" borderId="19" xfId="0" applyNumberFormat="1" applyFont="1" applyFill="1" applyBorder="1"/>
    <xf numFmtId="0" fontId="4" fillId="0" borderId="20" xfId="0" applyFont="1" applyBorder="1"/>
    <xf numFmtId="0" fontId="5" fillId="9" borderId="5" xfId="0" applyFont="1" applyFill="1" applyBorder="1" applyAlignment="1">
      <alignment horizontal="center"/>
    </xf>
    <xf numFmtId="0" fontId="4" fillId="0" borderId="21" xfId="0" applyFont="1" applyBorder="1"/>
    <xf numFmtId="0" fontId="4" fillId="0" borderId="22" xfId="0" applyFont="1" applyBorder="1"/>
    <xf numFmtId="0" fontId="4" fillId="0" borderId="15" xfId="0" applyFont="1" applyBorder="1"/>
    <xf numFmtId="49" fontId="4" fillId="0" borderId="15" xfId="0" applyNumberFormat="1" applyFont="1" applyBorder="1" applyAlignment="1">
      <alignment horizontal="center"/>
    </xf>
    <xf numFmtId="164" fontId="4" fillId="0" borderId="20" xfId="0" applyNumberFormat="1" applyFont="1" applyBorder="1"/>
    <xf numFmtId="164" fontId="5" fillId="9" borderId="5" xfId="0" applyNumberFormat="1" applyFont="1" applyFill="1" applyBorder="1"/>
    <xf numFmtId="0" fontId="4" fillId="0" borderId="23" xfId="0" applyFont="1" applyBorder="1"/>
    <xf numFmtId="49" fontId="4" fillId="0" borderId="0" xfId="0" applyNumberFormat="1" applyFont="1" applyAlignment="1">
      <alignment horizont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8" borderId="5" xfId="0" applyFont="1" applyFill="1" applyBorder="1"/>
    <xf numFmtId="0" fontId="4" fillId="3" borderId="13" xfId="0" applyFont="1" applyFill="1" applyBorder="1" applyAlignment="1">
      <alignment horizontal="center"/>
    </xf>
    <xf numFmtId="0" fontId="10" fillId="3" borderId="4" xfId="0" applyFont="1" applyFill="1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8" borderId="4" xfId="0" applyFont="1" applyFill="1" applyBorder="1"/>
    <xf numFmtId="164" fontId="5" fillId="9" borderId="5" xfId="0" applyNumberFormat="1" applyFont="1" applyFill="1" applyBorder="1" applyAlignment="1">
      <alignment horizontal="center"/>
    </xf>
    <xf numFmtId="0" fontId="11" fillId="0" borderId="0" xfId="0" applyFont="1"/>
    <xf numFmtId="164" fontId="4" fillId="9" borderId="5" xfId="0" applyNumberFormat="1" applyFont="1" applyFill="1" applyBorder="1"/>
    <xf numFmtId="0" fontId="4" fillId="5" borderId="4" xfId="0" applyFont="1" applyFill="1" applyBorder="1"/>
    <xf numFmtId="0" fontId="5" fillId="6" borderId="5" xfId="0" applyFont="1" applyFill="1" applyBorder="1" applyAlignment="1">
      <alignment horizontal="center"/>
    </xf>
    <xf numFmtId="0" fontId="2" fillId="7" borderId="5" xfId="0" applyFont="1" applyFill="1" applyBorder="1"/>
    <xf numFmtId="165" fontId="2" fillId="7" borderId="5" xfId="0" applyNumberFormat="1" applyFont="1" applyFill="1" applyBorder="1"/>
    <xf numFmtId="0" fontId="12" fillId="8" borderId="5" xfId="0" applyFont="1" applyFill="1" applyBorder="1" applyAlignment="1">
      <alignment horizontal="center"/>
    </xf>
    <xf numFmtId="0" fontId="10" fillId="5" borderId="4" xfId="0" applyFont="1" applyFill="1" applyBorder="1"/>
    <xf numFmtId="0" fontId="4" fillId="6" borderId="24" xfId="0" applyFont="1" applyFill="1" applyBorder="1" applyAlignment="1">
      <alignment horizontal="center"/>
    </xf>
    <xf numFmtId="165" fontId="2" fillId="7" borderId="10" xfId="0" applyNumberFormat="1" applyFont="1" applyFill="1" applyBorder="1"/>
    <xf numFmtId="164" fontId="4" fillId="6" borderId="25" xfId="0" applyNumberFormat="1" applyFont="1" applyFill="1" applyBorder="1" applyAlignment="1">
      <alignment horizontal="center"/>
    </xf>
    <xf numFmtId="8" fontId="4" fillId="0" borderId="5" xfId="0" applyNumberFormat="1" applyFont="1" applyBorder="1" applyAlignment="1">
      <alignment horizontal="right"/>
    </xf>
    <xf numFmtId="165" fontId="4" fillId="8" borderId="5" xfId="0" applyNumberFormat="1" applyFont="1" applyFill="1" applyBorder="1"/>
    <xf numFmtId="0" fontId="13" fillId="0" borderId="5" xfId="0" applyFont="1" applyBorder="1" applyAlignment="1">
      <alignment horizontal="right"/>
    </xf>
    <xf numFmtId="0" fontId="8" fillId="7" borderId="10" xfId="0" applyFont="1" applyFill="1" applyBorder="1"/>
    <xf numFmtId="0" fontId="0" fillId="0" borderId="0" xfId="0" applyFont="1" applyAlignment="1">
      <alignment horizontal="center"/>
    </xf>
    <xf numFmtId="8" fontId="4" fillId="0" borderId="8" xfId="0" applyNumberFormat="1" applyFont="1" applyBorder="1"/>
    <xf numFmtId="0" fontId="4" fillId="0" borderId="5" xfId="0" applyFont="1" applyBorder="1" applyAlignment="1">
      <alignment horizontal="left"/>
    </xf>
    <xf numFmtId="0" fontId="11" fillId="3" borderId="5" xfId="0" applyFont="1" applyFill="1" applyBorder="1" applyAlignment="1">
      <alignment horizontal="center"/>
    </xf>
    <xf numFmtId="8" fontId="4" fillId="0" borderId="5" xfId="0" applyNumberFormat="1" applyFont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164" fontId="4" fillId="3" borderId="13" xfId="0" applyNumberFormat="1" applyFont="1" applyFill="1" applyBorder="1" applyAlignment="1">
      <alignment horizontal="right"/>
    </xf>
    <xf numFmtId="0" fontId="5" fillId="3" borderId="4" xfId="0" applyFont="1" applyFill="1" applyBorder="1" applyAlignment="1">
      <alignment horizontal="center"/>
    </xf>
    <xf numFmtId="0" fontId="2" fillId="3" borderId="4" xfId="0" applyFont="1" applyFill="1" applyBorder="1"/>
    <xf numFmtId="165" fontId="5" fillId="4" borderId="5" xfId="0" applyNumberFormat="1" applyFont="1" applyFill="1" applyBorder="1"/>
    <xf numFmtId="0" fontId="4" fillId="3" borderId="4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165" fontId="4" fillId="8" borderId="4" xfId="0" applyNumberFormat="1" applyFont="1" applyFill="1" applyBorder="1"/>
    <xf numFmtId="0" fontId="4" fillId="0" borderId="14" xfId="0" applyFont="1" applyBorder="1" applyAlignment="1">
      <alignment horizontal="center"/>
    </xf>
    <xf numFmtId="6" fontId="4" fillId="0" borderId="5" xfId="0" applyNumberFormat="1" applyFont="1" applyBorder="1"/>
    <xf numFmtId="0" fontId="4" fillId="9" borderId="5" xfId="0" applyFont="1" applyFill="1" applyBorder="1" applyAlignment="1">
      <alignment horizontal="center"/>
    </xf>
    <xf numFmtId="0" fontId="6" fillId="0" borderId="0" xfId="0" applyFont="1"/>
    <xf numFmtId="0" fontId="4" fillId="8" borderId="5" xfId="0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164" fontId="4" fillId="0" borderId="26" xfId="0" applyNumberFormat="1" applyFont="1" applyBorder="1"/>
    <xf numFmtId="1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8" fontId="4" fillId="8" borderId="5" xfId="0" applyNumberFormat="1" applyFont="1" applyFill="1" applyBorder="1"/>
    <xf numFmtId="8" fontId="4" fillId="8" borderId="5" xfId="0" applyNumberFormat="1" applyFont="1" applyFill="1" applyBorder="1" applyAlignment="1">
      <alignment horizontal="center"/>
    </xf>
    <xf numFmtId="165" fontId="4" fillId="3" borderId="13" xfId="0" applyNumberFormat="1" applyFont="1" applyFill="1" applyBorder="1"/>
    <xf numFmtId="1" fontId="5" fillId="10" borderId="5" xfId="0" applyNumberFormat="1" applyFont="1" applyFill="1" applyBorder="1" applyAlignment="1">
      <alignment horizontal="center"/>
    </xf>
    <xf numFmtId="164" fontId="5" fillId="10" borderId="5" xfId="0" applyNumberFormat="1" applyFont="1" applyFill="1" applyBorder="1"/>
    <xf numFmtId="1" fontId="8" fillId="8" borderId="5" xfId="0" applyNumberFormat="1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164" fontId="5" fillId="10" borderId="5" xfId="0" applyNumberFormat="1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8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right"/>
    </xf>
    <xf numFmtId="0" fontId="4" fillId="0" borderId="0" xfId="0" applyFont="1" applyAlignment="1">
      <alignment horizontal="left"/>
    </xf>
    <xf numFmtId="166" fontId="4" fillId="0" borderId="5" xfId="0" applyNumberFormat="1" applyFont="1" applyBorder="1" applyAlignment="1">
      <alignment horizontal="left"/>
    </xf>
    <xf numFmtId="0" fontId="4" fillId="3" borderId="27" xfId="0" applyFont="1" applyFill="1" applyBorder="1"/>
    <xf numFmtId="0" fontId="11" fillId="0" borderId="5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/>
    </xf>
    <xf numFmtId="1" fontId="4" fillId="0" borderId="5" xfId="0" applyNumberFormat="1" applyFont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0" fillId="0" borderId="6" xfId="0" applyFont="1" applyBorder="1"/>
    <xf numFmtId="164" fontId="4" fillId="0" borderId="28" xfId="0" applyNumberFormat="1" applyFont="1" applyBorder="1"/>
    <xf numFmtId="0" fontId="4" fillId="3" borderId="13" xfId="0" applyFont="1" applyFill="1" applyBorder="1"/>
    <xf numFmtId="8" fontId="4" fillId="3" borderId="13" xfId="0" applyNumberFormat="1" applyFont="1" applyFill="1" applyBorder="1"/>
    <xf numFmtId="0" fontId="4" fillId="3" borderId="29" xfId="0" applyFont="1" applyFill="1" applyBorder="1"/>
    <xf numFmtId="0" fontId="4" fillId="8" borderId="4" xfId="0" applyFont="1" applyFill="1" applyBorder="1" applyAlignment="1">
      <alignment horizontal="center"/>
    </xf>
    <xf numFmtId="164" fontId="4" fillId="8" borderId="4" xfId="0" applyNumberFormat="1" applyFont="1" applyFill="1" applyBorder="1" applyAlignment="1">
      <alignment horizontal="center"/>
    </xf>
    <xf numFmtId="49" fontId="4" fillId="0" borderId="5" xfId="0" applyNumberFormat="1" applyFont="1" applyBorder="1"/>
    <xf numFmtId="164" fontId="4" fillId="0" borderId="14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wrapText="1"/>
    </xf>
    <xf numFmtId="164" fontId="4" fillId="0" borderId="30" xfId="0" applyNumberFormat="1" applyFont="1" applyBorder="1"/>
    <xf numFmtId="164" fontId="4" fillId="0" borderId="23" xfId="0" applyNumberFormat="1" applyFont="1" applyBorder="1" applyAlignment="1">
      <alignment horizontal="right"/>
    </xf>
    <xf numFmtId="49" fontId="4" fillId="0" borderId="15" xfId="0" applyNumberFormat="1" applyFont="1" applyBorder="1"/>
    <xf numFmtId="164" fontId="4" fillId="0" borderId="8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left"/>
    </xf>
    <xf numFmtId="49" fontId="4" fillId="0" borderId="0" xfId="0" applyNumberFormat="1" applyFont="1"/>
    <xf numFmtId="0" fontId="6" fillId="6" borderId="24" xfId="0" applyFont="1" applyFill="1" applyBorder="1" applyAlignment="1">
      <alignment horizontal="center"/>
    </xf>
    <xf numFmtId="164" fontId="6" fillId="6" borderId="25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4" fillId="11" borderId="6" xfId="0" applyFont="1" applyFill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5" fillId="6" borderId="9" xfId="0" applyFont="1" applyFill="1" applyBorder="1" applyAlignment="1">
      <alignment horizontal="center" wrapText="1"/>
    </xf>
    <xf numFmtId="0" fontId="3" fillId="0" borderId="11" xfId="0" applyFont="1" applyBorder="1"/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4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4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0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0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0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0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0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0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0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0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0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0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3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3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7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7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1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1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3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3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7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7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7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7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7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7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1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1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1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1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1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1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1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1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1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1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4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4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4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4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4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4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4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4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4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4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5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5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5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5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5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5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6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6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7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7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7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7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8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8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9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9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9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9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0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0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0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0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0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40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40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1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1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41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41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41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41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42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42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42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42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42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42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43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43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3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3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4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4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4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4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4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5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45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45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6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6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47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47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7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7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8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8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9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49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0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0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0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0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0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0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0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1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1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1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1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2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2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2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2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2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3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3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3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3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3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3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3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3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3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3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4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4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4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4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4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4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5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6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6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6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6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7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7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7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7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8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8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58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9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59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60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60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0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0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0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0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0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0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1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1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1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1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63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63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64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64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4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4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4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5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65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65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66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66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6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6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7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7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7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7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67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67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68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68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68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68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68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68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68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68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9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69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0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0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0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0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0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0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0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1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1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1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1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1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1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1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1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1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1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2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2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3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3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4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4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4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4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4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4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4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4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4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4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5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5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5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5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5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5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6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6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7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7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7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7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7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7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7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7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8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8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8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8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8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78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9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79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80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80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0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0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0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0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0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0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1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1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1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1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82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82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83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83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4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4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84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84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84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84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85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85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85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85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85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85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86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86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6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6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7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7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7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7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8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8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88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88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9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89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0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0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0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0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0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0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0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0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1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1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1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1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3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3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4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4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4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4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4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5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5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5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5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5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5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6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6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6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6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6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6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6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6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6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6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7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7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7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7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7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7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7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8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8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9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99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9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99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0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0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0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0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0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0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0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1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01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01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1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03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03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3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3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4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4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4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4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4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5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06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06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07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07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7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7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7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7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8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8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08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08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09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09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9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09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0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0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0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0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0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0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0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1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1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1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1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1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1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1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1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3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3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3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3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3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3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4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4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4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4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4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4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4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4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4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4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5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5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6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6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7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7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7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7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7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7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7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7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7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7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8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8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8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8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8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18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9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19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0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0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0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0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0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0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0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0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1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1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1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1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1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1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3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3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3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3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4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4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4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4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4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5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5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6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6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7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7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7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7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8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8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8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8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8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8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9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29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9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29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0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0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0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0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0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0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0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1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1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31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31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33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33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3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3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4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4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4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4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4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5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6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6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7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7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7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7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8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8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3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38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38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38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38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38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39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39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39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39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39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39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39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39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39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39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40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40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40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40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40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0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0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0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0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0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1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1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1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1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42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42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3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3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4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44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44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4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4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5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46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46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6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6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7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7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7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7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8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8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4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49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49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0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0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0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0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0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0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0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0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0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1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1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1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1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1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1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2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2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3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3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4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4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4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4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4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4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4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4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5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6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6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6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6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6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6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7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7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7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7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7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7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7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7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7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7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8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8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5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9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59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0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0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0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0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0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0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0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0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0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0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1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1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1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1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1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1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3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3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3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3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3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3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3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3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4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4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4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4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4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4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4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5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6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6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6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6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7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7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7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7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8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8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6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9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69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0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0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0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0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0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0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0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1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1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1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1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71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71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73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73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4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4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4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4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4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5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6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6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7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7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7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7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8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8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7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79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79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79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79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79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79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79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79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79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80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80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80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80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80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80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80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80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80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80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81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1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1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1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82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82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3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3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4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4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4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4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84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84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5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86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86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6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7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7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7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7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8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8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9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89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0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0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0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0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0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0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0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1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1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1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1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2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2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2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2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3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3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4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4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4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4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4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4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4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4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4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4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5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5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5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5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6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6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7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7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7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7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7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7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7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7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7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7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8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8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8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8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8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8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8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198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9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199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0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0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0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0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0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0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0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1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1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1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1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1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1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1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1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1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1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2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2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3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3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4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4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4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4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4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4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4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4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4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4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5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5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6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6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7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7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7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7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8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8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8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08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9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09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0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10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10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0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0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10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10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1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1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11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11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11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11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12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12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12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12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12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12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3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3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4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4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4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4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4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14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14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5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16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16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7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7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7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7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8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8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9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19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0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0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0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0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0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0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0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1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1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1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1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2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2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2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2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2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2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2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2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2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3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3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3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3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3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3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3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3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3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3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4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4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4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4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4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5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5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5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6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6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7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7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7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7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7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8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8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9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29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29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0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0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0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0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0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0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0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1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1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1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1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33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33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33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33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3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3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4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4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4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4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4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5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35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35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35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35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6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6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7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7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37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37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37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37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37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37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38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38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38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38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9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39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0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0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0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0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0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0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0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0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0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0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1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1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1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1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1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1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1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1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3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3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3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3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3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3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4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4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4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4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4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4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4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4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4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4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5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5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6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6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7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7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7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7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7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7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7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7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7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7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8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8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4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9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49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0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0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0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0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0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0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0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1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1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1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1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1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1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3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3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3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3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4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4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4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4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4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4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5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5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5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5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5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5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6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6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7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7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7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7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7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7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8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8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5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9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59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0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0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0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0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0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0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0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1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1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1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1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3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3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4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4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4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4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4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65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65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65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65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65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65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65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65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65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66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66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66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66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66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66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66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66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66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66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67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7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7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7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7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8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8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68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68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9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69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0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0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0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0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70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70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0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1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1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1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1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72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72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3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3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4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4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4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4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4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5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76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76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76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76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6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6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7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7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7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7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8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8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78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78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78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78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9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79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0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0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0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0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0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0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0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1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1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1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1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3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3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3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3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3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3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3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3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3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3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4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4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4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4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4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4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4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4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5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6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6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6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6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6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6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7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7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7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7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7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7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7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7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7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7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8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8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8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9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89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0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0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0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0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0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0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0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0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0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0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1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1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1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1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2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2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3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3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4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4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4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4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4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4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5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6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6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6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6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7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7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7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7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8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8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8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8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8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298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9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9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9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9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9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299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0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0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0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0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0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0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0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1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1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1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1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2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2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3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3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3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4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4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4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4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4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5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6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6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7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7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7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7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08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8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8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8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8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8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8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8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8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8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9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9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9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9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9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9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9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9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9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09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10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0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0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0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0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0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0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0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1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1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1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1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11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11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3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3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3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13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13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3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4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4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4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4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4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5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15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15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6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6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7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7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7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7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8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8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19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19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19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19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9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19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0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0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0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0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0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0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0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0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0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0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1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1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1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1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1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1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1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1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2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2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3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3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3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3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3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3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3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3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3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3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4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4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4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4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4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5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5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5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6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6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6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6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6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6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6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6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6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6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7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7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7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7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7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7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7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7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8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8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2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9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9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9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9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9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29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0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0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0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0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0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0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0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0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0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0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1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1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1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1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1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1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1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1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1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1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2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2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2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2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2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2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2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2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2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2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3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3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32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33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34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35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3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3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3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3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40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41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4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4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4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4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4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4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4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4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5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5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5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5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5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5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5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5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58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59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6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6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6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6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6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6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6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6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6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6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7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7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7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7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7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7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76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238125"/>
    <xdr:sp macro="" textlink="">
      <xdr:nvSpPr>
        <xdr:cNvPr id="3377" name="Shape 3"/>
        <xdr:cNvSpPr txBox="1"/>
      </xdr:nvSpPr>
      <xdr:spPr>
        <a:xfrm>
          <a:off x="5317425" y="3665700"/>
          <a:ext cx="571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7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7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8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8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8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8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84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85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86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87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88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89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90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91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92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66675" cy="190500"/>
    <xdr:sp macro="" textlink="">
      <xdr:nvSpPr>
        <xdr:cNvPr id="3393" name="Shape 4"/>
        <xdr:cNvSpPr txBox="1"/>
      </xdr:nvSpPr>
      <xdr:spPr>
        <a:xfrm>
          <a:off x="5317425" y="3689513"/>
          <a:ext cx="57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topLeftCell="A359" zoomScale="82" zoomScaleNormal="82" workbookViewId="0">
      <selection activeCell="B4" sqref="B4:C401"/>
    </sheetView>
  </sheetViews>
  <sheetFormatPr baseColWidth="10" defaultColWidth="12.625" defaultRowHeight="15" customHeight="1" x14ac:dyDescent="0.2"/>
  <cols>
    <col min="1" max="1" width="18.5" customWidth="1"/>
    <col min="2" max="2" width="9.375" customWidth="1"/>
    <col min="3" max="3" width="59.625" customWidth="1"/>
    <col min="4" max="4" width="29.875" customWidth="1"/>
    <col min="5" max="5" width="18.125" customWidth="1"/>
    <col min="6" max="6" width="10" customWidth="1"/>
    <col min="7" max="7" width="14.375" customWidth="1"/>
    <col min="8" max="8" width="15" customWidth="1"/>
    <col min="9" max="9" width="19.875" customWidth="1"/>
    <col min="10" max="16" width="9.375" customWidth="1"/>
  </cols>
  <sheetData>
    <row r="1" spans="1:10" ht="27.75" x14ac:dyDescent="0.4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27.75" x14ac:dyDescent="0.4">
      <c r="A2" s="176" t="s">
        <v>1</v>
      </c>
      <c r="B2" s="177"/>
      <c r="C2" s="177"/>
      <c r="D2" s="177"/>
      <c r="E2" s="177"/>
      <c r="F2" s="177"/>
      <c r="G2" s="177"/>
      <c r="H2" s="178"/>
      <c r="I2" s="1"/>
      <c r="J2" s="1"/>
    </row>
    <row r="3" spans="1:10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x14ac:dyDescent="0.25">
      <c r="A4" s="3" t="s">
        <v>12</v>
      </c>
      <c r="B4" s="4">
        <v>3</v>
      </c>
      <c r="C4" s="3" t="s">
        <v>13</v>
      </c>
      <c r="D4" s="3" t="s">
        <v>14</v>
      </c>
      <c r="E4" s="3" t="s">
        <v>15</v>
      </c>
      <c r="F4" s="4">
        <v>2018</v>
      </c>
      <c r="G4" s="3" t="s">
        <v>16</v>
      </c>
      <c r="H4" s="5">
        <v>289</v>
      </c>
      <c r="I4" s="6">
        <f t="shared" ref="I4:I100" si="0">+H4*B4</f>
        <v>867</v>
      </c>
      <c r="J4" s="3">
        <v>1681</v>
      </c>
    </row>
    <row r="5" spans="1:10" x14ac:dyDescent="0.25">
      <c r="A5" s="3" t="s">
        <v>12</v>
      </c>
      <c r="B5" s="4">
        <v>3</v>
      </c>
      <c r="C5" s="7" t="s">
        <v>17</v>
      </c>
      <c r="D5" s="7" t="s">
        <v>18</v>
      </c>
      <c r="E5" s="7" t="s">
        <v>15</v>
      </c>
      <c r="F5" s="4">
        <v>2019</v>
      </c>
      <c r="G5" s="3" t="s">
        <v>16</v>
      </c>
      <c r="H5" s="5">
        <v>476</v>
      </c>
      <c r="I5" s="6">
        <f t="shared" si="0"/>
        <v>1428</v>
      </c>
      <c r="J5" s="3">
        <v>1681</v>
      </c>
    </row>
    <row r="6" spans="1:10" x14ac:dyDescent="0.25">
      <c r="A6" s="3" t="s">
        <v>12</v>
      </c>
      <c r="B6" s="4">
        <v>3</v>
      </c>
      <c r="C6" s="7" t="s">
        <v>19</v>
      </c>
      <c r="D6" s="7" t="s">
        <v>20</v>
      </c>
      <c r="E6" s="7" t="s">
        <v>21</v>
      </c>
      <c r="F6" s="4">
        <v>2019</v>
      </c>
      <c r="G6" s="3" t="s">
        <v>16</v>
      </c>
      <c r="H6" s="5">
        <v>1105</v>
      </c>
      <c r="I6" s="6">
        <f t="shared" si="0"/>
        <v>3315</v>
      </c>
      <c r="J6" s="3">
        <v>1681</v>
      </c>
    </row>
    <row r="7" spans="1:10" x14ac:dyDescent="0.25">
      <c r="A7" s="3" t="s">
        <v>12</v>
      </c>
      <c r="B7" s="4">
        <v>3</v>
      </c>
      <c r="C7" s="7" t="s">
        <v>22</v>
      </c>
      <c r="D7" s="7" t="s">
        <v>23</v>
      </c>
      <c r="E7" s="7" t="s">
        <v>24</v>
      </c>
      <c r="F7" s="4">
        <v>2018</v>
      </c>
      <c r="G7" s="3" t="s">
        <v>16</v>
      </c>
      <c r="H7" s="5">
        <v>651.69500000000005</v>
      </c>
      <c r="I7" s="6">
        <f t="shared" si="0"/>
        <v>1955.085</v>
      </c>
      <c r="J7" s="3">
        <v>1681</v>
      </c>
    </row>
    <row r="8" spans="1:10" x14ac:dyDescent="0.25">
      <c r="A8" s="3" t="s">
        <v>12</v>
      </c>
      <c r="B8" s="4">
        <v>3</v>
      </c>
      <c r="C8" s="7" t="s">
        <v>25</v>
      </c>
      <c r="D8" s="7" t="s">
        <v>26</v>
      </c>
      <c r="E8" s="7" t="s">
        <v>27</v>
      </c>
      <c r="F8" s="4">
        <v>2018</v>
      </c>
      <c r="G8" s="3" t="s">
        <v>16</v>
      </c>
      <c r="H8" s="5">
        <v>539.75</v>
      </c>
      <c r="I8" s="6">
        <f t="shared" si="0"/>
        <v>1619.25</v>
      </c>
      <c r="J8" s="3">
        <v>1681</v>
      </c>
    </row>
    <row r="9" spans="1:10" x14ac:dyDescent="0.25">
      <c r="A9" s="3" t="s">
        <v>12</v>
      </c>
      <c r="B9" s="4">
        <v>3</v>
      </c>
      <c r="C9" s="7" t="s">
        <v>28</v>
      </c>
      <c r="D9" s="7" t="s">
        <v>29</v>
      </c>
      <c r="E9" s="7" t="s">
        <v>27</v>
      </c>
      <c r="F9" s="4">
        <v>2019</v>
      </c>
      <c r="G9" s="3" t="s">
        <v>16</v>
      </c>
      <c r="H9" s="5">
        <v>317.05</v>
      </c>
      <c r="I9" s="6">
        <f t="shared" si="0"/>
        <v>951.15000000000009</v>
      </c>
      <c r="J9" s="3">
        <v>1681</v>
      </c>
    </row>
    <row r="10" spans="1:10" x14ac:dyDescent="0.25">
      <c r="A10" s="3" t="s">
        <v>12</v>
      </c>
      <c r="B10" s="4">
        <v>3</v>
      </c>
      <c r="C10" s="7" t="s">
        <v>30</v>
      </c>
      <c r="D10" s="7" t="s">
        <v>31</v>
      </c>
      <c r="E10" s="7" t="s">
        <v>27</v>
      </c>
      <c r="F10" s="4">
        <v>2018</v>
      </c>
      <c r="G10" s="3" t="s">
        <v>16</v>
      </c>
      <c r="H10" s="5">
        <v>393.55</v>
      </c>
      <c r="I10" s="6">
        <f t="shared" si="0"/>
        <v>1180.6500000000001</v>
      </c>
      <c r="J10" s="3">
        <v>1681</v>
      </c>
    </row>
    <row r="11" spans="1:10" x14ac:dyDescent="0.25">
      <c r="A11" s="3" t="s">
        <v>12</v>
      </c>
      <c r="B11" s="4">
        <v>3</v>
      </c>
      <c r="C11" s="7" t="s">
        <v>32</v>
      </c>
      <c r="D11" s="7" t="s">
        <v>33</v>
      </c>
      <c r="E11" s="7" t="s">
        <v>27</v>
      </c>
      <c r="F11" s="4">
        <v>2018</v>
      </c>
      <c r="G11" s="3" t="s">
        <v>16</v>
      </c>
      <c r="H11" s="5">
        <v>463.25</v>
      </c>
      <c r="I11" s="6">
        <f t="shared" si="0"/>
        <v>1389.75</v>
      </c>
      <c r="J11" s="3">
        <v>1681</v>
      </c>
    </row>
    <row r="12" spans="1:10" x14ac:dyDescent="0.25">
      <c r="A12" s="3" t="s">
        <v>12</v>
      </c>
      <c r="B12" s="4">
        <v>3</v>
      </c>
      <c r="C12" s="7" t="s">
        <v>34</v>
      </c>
      <c r="D12" s="7" t="s">
        <v>35</v>
      </c>
      <c r="E12" s="7" t="s">
        <v>27</v>
      </c>
      <c r="F12" s="4">
        <v>2018</v>
      </c>
      <c r="G12" s="3" t="s">
        <v>16</v>
      </c>
      <c r="H12" s="5">
        <v>323.84999999999997</v>
      </c>
      <c r="I12" s="6">
        <f t="shared" si="0"/>
        <v>971.55</v>
      </c>
      <c r="J12" s="3">
        <v>1681</v>
      </c>
    </row>
    <row r="13" spans="1:10" x14ac:dyDescent="0.25">
      <c r="A13" s="3" t="s">
        <v>12</v>
      </c>
      <c r="B13" s="4">
        <v>3</v>
      </c>
      <c r="C13" s="7" t="s">
        <v>36</v>
      </c>
      <c r="D13" s="7" t="s">
        <v>37</v>
      </c>
      <c r="E13" s="7" t="s">
        <v>27</v>
      </c>
      <c r="F13" s="4">
        <v>2018</v>
      </c>
      <c r="G13" s="3" t="s">
        <v>16</v>
      </c>
      <c r="H13" s="5">
        <v>405.45</v>
      </c>
      <c r="I13" s="6">
        <f t="shared" si="0"/>
        <v>1216.3499999999999</v>
      </c>
      <c r="J13" s="3">
        <v>1681</v>
      </c>
    </row>
    <row r="14" spans="1:10" x14ac:dyDescent="0.25">
      <c r="A14" s="3" t="s">
        <v>12</v>
      </c>
      <c r="B14" s="4">
        <v>3</v>
      </c>
      <c r="C14" s="7" t="s">
        <v>38</v>
      </c>
      <c r="D14" s="7" t="s">
        <v>39</v>
      </c>
      <c r="E14" s="7" t="s">
        <v>40</v>
      </c>
      <c r="F14" s="8">
        <v>2018</v>
      </c>
      <c r="G14" s="3" t="s">
        <v>16</v>
      </c>
      <c r="H14" s="5">
        <v>330.65</v>
      </c>
      <c r="I14" s="6">
        <f t="shared" si="0"/>
        <v>991.94999999999993</v>
      </c>
      <c r="J14" s="3">
        <v>1681</v>
      </c>
    </row>
    <row r="15" spans="1:10" x14ac:dyDescent="0.25">
      <c r="A15" s="3" t="s">
        <v>12</v>
      </c>
      <c r="B15" s="4">
        <v>3</v>
      </c>
      <c r="C15" s="7" t="s">
        <v>41</v>
      </c>
      <c r="D15" s="7" t="s">
        <v>42</v>
      </c>
      <c r="E15" s="7" t="s">
        <v>40</v>
      </c>
      <c r="F15" s="8">
        <v>2019</v>
      </c>
      <c r="G15" s="3" t="s">
        <v>16</v>
      </c>
      <c r="H15" s="5">
        <v>288.14999999999998</v>
      </c>
      <c r="I15" s="6">
        <f t="shared" si="0"/>
        <v>864.44999999999993</v>
      </c>
      <c r="J15" s="3">
        <v>1681</v>
      </c>
    </row>
    <row r="16" spans="1:10" x14ac:dyDescent="0.25">
      <c r="A16" s="3" t="s">
        <v>12</v>
      </c>
      <c r="B16" s="4">
        <v>3</v>
      </c>
      <c r="C16" s="7" t="s">
        <v>43</v>
      </c>
      <c r="D16" s="7" t="s">
        <v>44</v>
      </c>
      <c r="E16" s="7" t="s">
        <v>40</v>
      </c>
      <c r="F16" s="8">
        <v>2019</v>
      </c>
      <c r="G16" s="3" t="s">
        <v>16</v>
      </c>
      <c r="H16" s="5">
        <v>364.65</v>
      </c>
      <c r="I16" s="6">
        <f t="shared" si="0"/>
        <v>1093.9499999999998</v>
      </c>
      <c r="J16" s="3">
        <v>1681</v>
      </c>
    </row>
    <row r="17" spans="1:10" x14ac:dyDescent="0.25">
      <c r="A17" s="3" t="s">
        <v>12</v>
      </c>
      <c r="B17" s="4">
        <v>3</v>
      </c>
      <c r="C17" s="7" t="s">
        <v>45</v>
      </c>
      <c r="D17" s="7" t="s">
        <v>46</v>
      </c>
      <c r="E17" s="7" t="s">
        <v>40</v>
      </c>
      <c r="F17" s="8">
        <v>2018</v>
      </c>
      <c r="G17" s="3" t="s">
        <v>16</v>
      </c>
      <c r="H17" s="5">
        <v>764.15</v>
      </c>
      <c r="I17" s="6">
        <f t="shared" si="0"/>
        <v>2292.4499999999998</v>
      </c>
      <c r="J17" s="3">
        <v>1681</v>
      </c>
    </row>
    <row r="18" spans="1:10" x14ac:dyDescent="0.25">
      <c r="A18" s="3" t="s">
        <v>12</v>
      </c>
      <c r="B18" s="4">
        <v>3</v>
      </c>
      <c r="C18" s="7" t="s">
        <v>47</v>
      </c>
      <c r="D18" s="7" t="s">
        <v>48</v>
      </c>
      <c r="E18" s="7" t="s">
        <v>40</v>
      </c>
      <c r="F18" s="8">
        <v>2019</v>
      </c>
      <c r="G18" s="3" t="s">
        <v>16</v>
      </c>
      <c r="H18" s="5">
        <v>220.15</v>
      </c>
      <c r="I18" s="6">
        <f t="shared" si="0"/>
        <v>660.45</v>
      </c>
      <c r="J18" s="3">
        <v>1681</v>
      </c>
    </row>
    <row r="19" spans="1:10" x14ac:dyDescent="0.25">
      <c r="A19" s="3" t="s">
        <v>12</v>
      </c>
      <c r="B19" s="4">
        <v>3</v>
      </c>
      <c r="C19" s="7" t="s">
        <v>49</v>
      </c>
      <c r="D19" s="7" t="s">
        <v>50</v>
      </c>
      <c r="E19" s="7" t="s">
        <v>40</v>
      </c>
      <c r="F19" s="8">
        <v>2018</v>
      </c>
      <c r="G19" s="3" t="s">
        <v>16</v>
      </c>
      <c r="H19" s="5">
        <v>279.64999999999998</v>
      </c>
      <c r="I19" s="6">
        <f t="shared" si="0"/>
        <v>838.94999999999993</v>
      </c>
      <c r="J19" s="3">
        <v>1681</v>
      </c>
    </row>
    <row r="20" spans="1:10" x14ac:dyDescent="0.25">
      <c r="A20" s="3" t="s">
        <v>12</v>
      </c>
      <c r="B20" s="4">
        <v>3</v>
      </c>
      <c r="C20" s="7" t="s">
        <v>51</v>
      </c>
      <c r="D20" s="7" t="s">
        <v>52</v>
      </c>
      <c r="E20" s="7" t="s">
        <v>40</v>
      </c>
      <c r="F20" s="8">
        <v>2019</v>
      </c>
      <c r="G20" s="3" t="s">
        <v>16</v>
      </c>
      <c r="H20" s="5">
        <v>424.15</v>
      </c>
      <c r="I20" s="6">
        <f t="shared" si="0"/>
        <v>1272.4499999999998</v>
      </c>
      <c r="J20" s="3">
        <v>1681</v>
      </c>
    </row>
    <row r="21" spans="1:10" ht="15.75" customHeight="1" x14ac:dyDescent="0.25">
      <c r="A21" s="3" t="s">
        <v>12</v>
      </c>
      <c r="B21" s="4">
        <v>3</v>
      </c>
      <c r="C21" s="7" t="s">
        <v>53</v>
      </c>
      <c r="D21" s="7" t="s">
        <v>54</v>
      </c>
      <c r="E21" s="7" t="s">
        <v>40</v>
      </c>
      <c r="F21" s="8">
        <v>2018</v>
      </c>
      <c r="G21" s="3" t="s">
        <v>16</v>
      </c>
      <c r="H21" s="5">
        <v>228.65</v>
      </c>
      <c r="I21" s="6">
        <f t="shared" si="0"/>
        <v>685.95</v>
      </c>
      <c r="J21" s="3">
        <v>1681</v>
      </c>
    </row>
    <row r="22" spans="1:10" ht="15.75" customHeight="1" x14ac:dyDescent="0.25">
      <c r="A22" s="3" t="s">
        <v>12</v>
      </c>
      <c r="B22" s="4">
        <v>3</v>
      </c>
      <c r="C22" s="7" t="s">
        <v>55</v>
      </c>
      <c r="D22" s="7" t="s">
        <v>56</v>
      </c>
      <c r="E22" s="7" t="s">
        <v>40</v>
      </c>
      <c r="F22" s="8">
        <v>2018</v>
      </c>
      <c r="G22" s="3" t="s">
        <v>16</v>
      </c>
      <c r="H22" s="5">
        <v>1104.1499999999999</v>
      </c>
      <c r="I22" s="6">
        <f t="shared" si="0"/>
        <v>3312.45</v>
      </c>
      <c r="J22" s="3">
        <v>1681</v>
      </c>
    </row>
    <row r="23" spans="1:10" ht="15.75" customHeight="1" x14ac:dyDescent="0.25">
      <c r="A23" s="3" t="s">
        <v>12</v>
      </c>
      <c r="B23" s="4">
        <v>3</v>
      </c>
      <c r="C23" s="7" t="s">
        <v>57</v>
      </c>
      <c r="D23" s="7" t="s">
        <v>58</v>
      </c>
      <c r="E23" s="7" t="s">
        <v>40</v>
      </c>
      <c r="F23" s="8">
        <v>2019</v>
      </c>
      <c r="G23" s="3" t="s">
        <v>16</v>
      </c>
      <c r="H23" s="5">
        <v>424.15</v>
      </c>
      <c r="I23" s="6">
        <f t="shared" si="0"/>
        <v>1272.4499999999998</v>
      </c>
      <c r="J23" s="3">
        <v>1681</v>
      </c>
    </row>
    <row r="24" spans="1:10" ht="15.75" customHeight="1" x14ac:dyDescent="0.25">
      <c r="A24" s="3" t="s">
        <v>12</v>
      </c>
      <c r="B24" s="4">
        <v>3</v>
      </c>
      <c r="C24" s="7" t="s">
        <v>59</v>
      </c>
      <c r="D24" s="7" t="s">
        <v>60</v>
      </c>
      <c r="E24" s="7" t="s">
        <v>40</v>
      </c>
      <c r="F24" s="8">
        <v>2019</v>
      </c>
      <c r="G24" s="3" t="s">
        <v>16</v>
      </c>
      <c r="H24" s="5">
        <v>254.15</v>
      </c>
      <c r="I24" s="6">
        <f t="shared" si="0"/>
        <v>762.45</v>
      </c>
      <c r="J24" s="3">
        <v>1681</v>
      </c>
    </row>
    <row r="25" spans="1:10" ht="15.75" customHeight="1" x14ac:dyDescent="0.25">
      <c r="A25" s="3" t="s">
        <v>12</v>
      </c>
      <c r="B25" s="4">
        <v>3</v>
      </c>
      <c r="C25" s="7" t="s">
        <v>61</v>
      </c>
      <c r="D25" s="7" t="s">
        <v>62</v>
      </c>
      <c r="E25" s="7" t="s">
        <v>40</v>
      </c>
      <c r="F25" s="8">
        <v>2019</v>
      </c>
      <c r="G25" s="3" t="s">
        <v>16</v>
      </c>
      <c r="H25" s="5">
        <v>339.15</v>
      </c>
      <c r="I25" s="6">
        <f t="shared" si="0"/>
        <v>1017.4499999999999</v>
      </c>
      <c r="J25" s="3">
        <v>1681</v>
      </c>
    </row>
    <row r="26" spans="1:10" ht="15.75" customHeight="1" x14ac:dyDescent="0.25">
      <c r="A26" s="3" t="s">
        <v>12</v>
      </c>
      <c r="B26" s="4">
        <v>3</v>
      </c>
      <c r="C26" s="7" t="s">
        <v>63</v>
      </c>
      <c r="D26" s="7" t="s">
        <v>64</v>
      </c>
      <c r="E26" s="7" t="s">
        <v>40</v>
      </c>
      <c r="F26" s="8">
        <v>2019</v>
      </c>
      <c r="G26" s="3" t="s">
        <v>16</v>
      </c>
      <c r="H26" s="5">
        <v>245.65</v>
      </c>
      <c r="I26" s="6">
        <f t="shared" si="0"/>
        <v>736.95</v>
      </c>
      <c r="J26" s="3">
        <v>1681</v>
      </c>
    </row>
    <row r="27" spans="1:10" ht="15.75" customHeight="1" x14ac:dyDescent="0.25">
      <c r="A27" s="3" t="s">
        <v>12</v>
      </c>
      <c r="B27" s="4">
        <v>3</v>
      </c>
      <c r="C27" s="7" t="s">
        <v>65</v>
      </c>
      <c r="D27" s="7" t="s">
        <v>66</v>
      </c>
      <c r="E27" s="7" t="s">
        <v>40</v>
      </c>
      <c r="F27" s="8">
        <v>2018</v>
      </c>
      <c r="G27" s="3" t="s">
        <v>16</v>
      </c>
      <c r="H27" s="5">
        <v>466.65</v>
      </c>
      <c r="I27" s="6">
        <f t="shared" si="0"/>
        <v>1399.9499999999998</v>
      </c>
      <c r="J27" s="3">
        <v>1681</v>
      </c>
    </row>
    <row r="28" spans="1:10" ht="15.75" customHeight="1" x14ac:dyDescent="0.25">
      <c r="A28" s="3" t="s">
        <v>12</v>
      </c>
      <c r="B28" s="4">
        <v>3</v>
      </c>
      <c r="C28" s="7" t="s">
        <v>67</v>
      </c>
      <c r="D28" s="7" t="s">
        <v>68</v>
      </c>
      <c r="E28" s="7" t="s">
        <v>40</v>
      </c>
      <c r="F28" s="8">
        <v>2019</v>
      </c>
      <c r="G28" s="3" t="s">
        <v>16</v>
      </c>
      <c r="H28" s="5">
        <v>424.15</v>
      </c>
      <c r="I28" s="6">
        <f t="shared" si="0"/>
        <v>1272.4499999999998</v>
      </c>
      <c r="J28" s="3">
        <v>1681</v>
      </c>
    </row>
    <row r="29" spans="1:10" ht="15.75" customHeight="1" x14ac:dyDescent="0.25">
      <c r="A29" s="3" t="s">
        <v>12</v>
      </c>
      <c r="B29" s="4">
        <v>3</v>
      </c>
      <c r="C29" s="7" t="s">
        <v>69</v>
      </c>
      <c r="D29" s="7" t="s">
        <v>70</v>
      </c>
      <c r="E29" s="7" t="s">
        <v>40</v>
      </c>
      <c r="F29" s="8">
        <v>2019</v>
      </c>
      <c r="G29" s="3" t="s">
        <v>16</v>
      </c>
      <c r="H29" s="5">
        <v>424.15</v>
      </c>
      <c r="I29" s="6">
        <f t="shared" si="0"/>
        <v>1272.4499999999998</v>
      </c>
      <c r="J29" s="3">
        <v>1681</v>
      </c>
    </row>
    <row r="30" spans="1:10" ht="15.75" customHeight="1" x14ac:dyDescent="0.25">
      <c r="A30" s="3" t="s">
        <v>12</v>
      </c>
      <c r="B30" s="4">
        <v>3</v>
      </c>
      <c r="C30" s="7" t="s">
        <v>71</v>
      </c>
      <c r="D30" s="7" t="s">
        <v>72</v>
      </c>
      <c r="E30" s="7" t="s">
        <v>40</v>
      </c>
      <c r="F30" s="8">
        <v>2018</v>
      </c>
      <c r="G30" s="3" t="s">
        <v>16</v>
      </c>
      <c r="H30" s="5">
        <v>339.15</v>
      </c>
      <c r="I30" s="6">
        <f t="shared" si="0"/>
        <v>1017.4499999999999</v>
      </c>
      <c r="J30" s="3">
        <v>1681</v>
      </c>
    </row>
    <row r="31" spans="1:10" ht="15.75" customHeight="1" x14ac:dyDescent="0.25">
      <c r="A31" s="3" t="s">
        <v>12</v>
      </c>
      <c r="B31" s="4">
        <v>3</v>
      </c>
      <c r="C31" s="7" t="s">
        <v>73</v>
      </c>
      <c r="D31" s="7" t="s">
        <v>74</v>
      </c>
      <c r="E31" s="7" t="s">
        <v>40</v>
      </c>
      <c r="F31" s="8">
        <v>2019</v>
      </c>
      <c r="G31" s="3" t="s">
        <v>16</v>
      </c>
      <c r="H31" s="5">
        <v>254.15</v>
      </c>
      <c r="I31" s="6">
        <f t="shared" si="0"/>
        <v>762.45</v>
      </c>
      <c r="J31" s="3">
        <v>1681</v>
      </c>
    </row>
    <row r="32" spans="1:10" ht="15.75" customHeight="1" x14ac:dyDescent="0.25">
      <c r="A32" s="3" t="s">
        <v>12</v>
      </c>
      <c r="B32" s="4">
        <v>3</v>
      </c>
      <c r="C32" s="7" t="s">
        <v>75</v>
      </c>
      <c r="D32" s="7" t="s">
        <v>76</v>
      </c>
      <c r="E32" s="7" t="s">
        <v>40</v>
      </c>
      <c r="F32" s="8">
        <v>2019</v>
      </c>
      <c r="G32" s="3" t="s">
        <v>16</v>
      </c>
      <c r="H32" s="5">
        <v>228.65</v>
      </c>
      <c r="I32" s="6">
        <f t="shared" si="0"/>
        <v>685.95</v>
      </c>
      <c r="J32" s="3">
        <v>1681</v>
      </c>
    </row>
    <row r="33" spans="1:10" ht="15.75" customHeight="1" x14ac:dyDescent="0.25">
      <c r="A33" s="3" t="s">
        <v>12</v>
      </c>
      <c r="B33" s="4">
        <v>3</v>
      </c>
      <c r="C33" s="7" t="s">
        <v>77</v>
      </c>
      <c r="D33" s="7" t="s">
        <v>78</v>
      </c>
      <c r="E33" s="7" t="s">
        <v>40</v>
      </c>
      <c r="F33" s="8">
        <v>2019</v>
      </c>
      <c r="G33" s="3" t="s">
        <v>16</v>
      </c>
      <c r="H33" s="5">
        <v>1614.1499999999999</v>
      </c>
      <c r="I33" s="6">
        <f t="shared" si="0"/>
        <v>4842.45</v>
      </c>
      <c r="J33" s="3">
        <v>1681</v>
      </c>
    </row>
    <row r="34" spans="1:10" ht="15.75" customHeight="1" x14ac:dyDescent="0.25">
      <c r="A34" s="3" t="s">
        <v>12</v>
      </c>
      <c r="B34" s="4">
        <v>3</v>
      </c>
      <c r="C34" s="7" t="s">
        <v>79</v>
      </c>
      <c r="D34" s="7" t="s">
        <v>80</v>
      </c>
      <c r="E34" s="7" t="s">
        <v>40</v>
      </c>
      <c r="F34" s="8">
        <v>2018</v>
      </c>
      <c r="G34" s="3" t="s">
        <v>16</v>
      </c>
      <c r="H34" s="5">
        <v>398.65</v>
      </c>
      <c r="I34" s="6">
        <f t="shared" si="0"/>
        <v>1195.9499999999998</v>
      </c>
      <c r="J34" s="3">
        <v>1681</v>
      </c>
    </row>
    <row r="35" spans="1:10" ht="15.75" customHeight="1" x14ac:dyDescent="0.25">
      <c r="A35" s="3" t="s">
        <v>12</v>
      </c>
      <c r="B35" s="4">
        <v>3</v>
      </c>
      <c r="C35" s="7" t="s">
        <v>81</v>
      </c>
      <c r="D35" s="7" t="s">
        <v>82</v>
      </c>
      <c r="E35" s="7" t="s">
        <v>40</v>
      </c>
      <c r="F35" s="8">
        <v>2019</v>
      </c>
      <c r="G35" s="3" t="s">
        <v>16</v>
      </c>
      <c r="H35" s="5">
        <v>339.15</v>
      </c>
      <c r="I35" s="6">
        <f t="shared" si="0"/>
        <v>1017.4499999999999</v>
      </c>
      <c r="J35" s="3">
        <v>1681</v>
      </c>
    </row>
    <row r="36" spans="1:10" ht="15.75" customHeight="1" x14ac:dyDescent="0.25">
      <c r="A36" s="3" t="s">
        <v>12</v>
      </c>
      <c r="B36" s="4">
        <v>3</v>
      </c>
      <c r="C36" s="7" t="s">
        <v>83</v>
      </c>
      <c r="D36" s="7" t="s">
        <v>84</v>
      </c>
      <c r="E36" s="7" t="s">
        <v>40</v>
      </c>
      <c r="F36" s="8">
        <v>2018</v>
      </c>
      <c r="G36" s="3" t="s">
        <v>16</v>
      </c>
      <c r="H36" s="5">
        <v>424.15</v>
      </c>
      <c r="I36" s="6">
        <f t="shared" si="0"/>
        <v>1272.4499999999998</v>
      </c>
      <c r="J36" s="3">
        <v>1681</v>
      </c>
    </row>
    <row r="37" spans="1:10" ht="15.75" customHeight="1" x14ac:dyDescent="0.25">
      <c r="A37" s="3" t="s">
        <v>12</v>
      </c>
      <c r="B37" s="4">
        <v>3</v>
      </c>
      <c r="C37" s="7" t="s">
        <v>85</v>
      </c>
      <c r="D37" s="7" t="s">
        <v>86</v>
      </c>
      <c r="E37" s="7" t="s">
        <v>40</v>
      </c>
      <c r="F37" s="8">
        <v>2019</v>
      </c>
      <c r="G37" s="3" t="s">
        <v>16</v>
      </c>
      <c r="H37" s="5">
        <v>381.65</v>
      </c>
      <c r="I37" s="6">
        <f t="shared" si="0"/>
        <v>1144.9499999999998</v>
      </c>
      <c r="J37" s="3">
        <v>1681</v>
      </c>
    </row>
    <row r="38" spans="1:10" ht="15.75" customHeight="1" x14ac:dyDescent="0.25">
      <c r="A38" s="3" t="s">
        <v>12</v>
      </c>
      <c r="B38" s="4">
        <v>3</v>
      </c>
      <c r="C38" s="7" t="s">
        <v>87</v>
      </c>
      <c r="D38" s="7" t="s">
        <v>44</v>
      </c>
      <c r="E38" s="7" t="s">
        <v>40</v>
      </c>
      <c r="F38" s="8">
        <v>2019</v>
      </c>
      <c r="G38" s="3" t="s">
        <v>16</v>
      </c>
      <c r="H38" s="5">
        <v>254.15</v>
      </c>
      <c r="I38" s="6">
        <f t="shared" si="0"/>
        <v>762.45</v>
      </c>
      <c r="J38" s="3">
        <v>1681</v>
      </c>
    </row>
    <row r="39" spans="1:10" ht="15.75" customHeight="1" x14ac:dyDescent="0.25">
      <c r="A39" s="3" t="s">
        <v>12</v>
      </c>
      <c r="B39" s="4">
        <v>3</v>
      </c>
      <c r="C39" s="7" t="s">
        <v>88</v>
      </c>
      <c r="D39" s="7" t="s">
        <v>89</v>
      </c>
      <c r="E39" s="7" t="s">
        <v>40</v>
      </c>
      <c r="F39" s="8">
        <v>2019</v>
      </c>
      <c r="G39" s="3" t="s">
        <v>16</v>
      </c>
      <c r="H39" s="5">
        <v>356.15</v>
      </c>
      <c r="I39" s="6">
        <f t="shared" si="0"/>
        <v>1068.4499999999998</v>
      </c>
      <c r="J39" s="3">
        <v>1681</v>
      </c>
    </row>
    <row r="40" spans="1:10" ht="15.75" customHeight="1" x14ac:dyDescent="0.25">
      <c r="A40" s="3" t="s">
        <v>12</v>
      </c>
      <c r="B40" s="4">
        <v>3</v>
      </c>
      <c r="C40" s="7" t="s">
        <v>90</v>
      </c>
      <c r="D40" s="7" t="s">
        <v>91</v>
      </c>
      <c r="E40" s="7" t="s">
        <v>40</v>
      </c>
      <c r="F40" s="8">
        <v>2019</v>
      </c>
      <c r="G40" s="3" t="s">
        <v>16</v>
      </c>
      <c r="H40" s="5">
        <v>148.75</v>
      </c>
      <c r="I40" s="6">
        <f t="shared" si="0"/>
        <v>446.25</v>
      </c>
      <c r="J40" s="3">
        <v>1681</v>
      </c>
    </row>
    <row r="41" spans="1:10" ht="15.75" customHeight="1" x14ac:dyDescent="0.25">
      <c r="A41" s="3" t="s">
        <v>12</v>
      </c>
      <c r="B41" s="4">
        <v>3</v>
      </c>
      <c r="C41" s="7" t="s">
        <v>92</v>
      </c>
      <c r="D41" s="7" t="s">
        <v>93</v>
      </c>
      <c r="E41" s="7" t="s">
        <v>40</v>
      </c>
      <c r="F41" s="8">
        <v>2019</v>
      </c>
      <c r="G41" s="3" t="s">
        <v>16</v>
      </c>
      <c r="H41" s="5">
        <v>424.15</v>
      </c>
      <c r="I41" s="6">
        <f t="shared" si="0"/>
        <v>1272.4499999999998</v>
      </c>
      <c r="J41" s="3">
        <v>1681</v>
      </c>
    </row>
    <row r="42" spans="1:10" ht="15.75" customHeight="1" x14ac:dyDescent="0.25">
      <c r="A42" s="3" t="s">
        <v>12</v>
      </c>
      <c r="B42" s="4">
        <v>3</v>
      </c>
      <c r="C42" s="7" t="s">
        <v>94</v>
      </c>
      <c r="D42" s="7" t="s">
        <v>95</v>
      </c>
      <c r="E42" s="7" t="s">
        <v>40</v>
      </c>
      <c r="F42" s="8">
        <v>2019</v>
      </c>
      <c r="G42" s="3" t="s">
        <v>16</v>
      </c>
      <c r="H42" s="5">
        <v>1699.1499999999999</v>
      </c>
      <c r="I42" s="6">
        <f t="shared" si="0"/>
        <v>5097.45</v>
      </c>
      <c r="J42" s="3">
        <v>1681</v>
      </c>
    </row>
    <row r="43" spans="1:10" ht="15.75" customHeight="1" x14ac:dyDescent="0.25">
      <c r="A43" s="3" t="s">
        <v>12</v>
      </c>
      <c r="B43" s="4">
        <v>3</v>
      </c>
      <c r="C43" s="7" t="s">
        <v>96</v>
      </c>
      <c r="D43" s="7" t="s">
        <v>97</v>
      </c>
      <c r="E43" s="7" t="s">
        <v>40</v>
      </c>
      <c r="F43" s="8">
        <v>2018</v>
      </c>
      <c r="G43" s="3" t="s">
        <v>16</v>
      </c>
      <c r="H43" s="5">
        <v>279.64999999999998</v>
      </c>
      <c r="I43" s="6">
        <f t="shared" si="0"/>
        <v>838.94999999999993</v>
      </c>
      <c r="J43" s="3">
        <v>1681</v>
      </c>
    </row>
    <row r="44" spans="1:10" ht="15.75" customHeight="1" x14ac:dyDescent="0.25">
      <c r="A44" s="3" t="s">
        <v>12</v>
      </c>
      <c r="B44" s="4">
        <v>3</v>
      </c>
      <c r="C44" s="7" t="s">
        <v>98</v>
      </c>
      <c r="D44" s="7" t="s">
        <v>99</v>
      </c>
      <c r="E44" s="7" t="s">
        <v>40</v>
      </c>
      <c r="F44" s="8">
        <v>2018</v>
      </c>
      <c r="G44" s="3" t="s">
        <v>16</v>
      </c>
      <c r="H44" s="5">
        <v>339.15</v>
      </c>
      <c r="I44" s="6">
        <f t="shared" si="0"/>
        <v>1017.4499999999999</v>
      </c>
      <c r="J44" s="3">
        <v>1681</v>
      </c>
    </row>
    <row r="45" spans="1:10" ht="15.75" customHeight="1" x14ac:dyDescent="0.25">
      <c r="A45" s="3" t="s">
        <v>12</v>
      </c>
      <c r="B45" s="4">
        <v>3</v>
      </c>
      <c r="C45" s="7" t="s">
        <v>100</v>
      </c>
      <c r="D45" s="7" t="s">
        <v>101</v>
      </c>
      <c r="E45" s="7" t="s">
        <v>40</v>
      </c>
      <c r="F45" s="8">
        <v>2019</v>
      </c>
      <c r="G45" s="3" t="s">
        <v>16</v>
      </c>
      <c r="H45" s="5">
        <v>169.15</v>
      </c>
      <c r="I45" s="6">
        <f t="shared" si="0"/>
        <v>507.45000000000005</v>
      </c>
      <c r="J45" s="3">
        <v>1681</v>
      </c>
    </row>
    <row r="46" spans="1:10" ht="15.75" customHeight="1" x14ac:dyDescent="0.25">
      <c r="A46" s="3" t="s">
        <v>12</v>
      </c>
      <c r="B46" s="4">
        <v>3</v>
      </c>
      <c r="C46" s="7" t="s">
        <v>102</v>
      </c>
      <c r="D46" s="7" t="s">
        <v>103</v>
      </c>
      <c r="E46" s="7" t="s">
        <v>40</v>
      </c>
      <c r="F46" s="8">
        <v>2018</v>
      </c>
      <c r="G46" s="3" t="s">
        <v>16</v>
      </c>
      <c r="H46" s="5">
        <v>160.65</v>
      </c>
      <c r="I46" s="6">
        <f t="shared" si="0"/>
        <v>481.95000000000005</v>
      </c>
      <c r="J46" s="3">
        <v>1681</v>
      </c>
    </row>
    <row r="47" spans="1:10" ht="15.75" customHeight="1" x14ac:dyDescent="0.25">
      <c r="A47" s="3" t="s">
        <v>12</v>
      </c>
      <c r="B47" s="4">
        <v>3</v>
      </c>
      <c r="C47" s="7" t="s">
        <v>104</v>
      </c>
      <c r="D47" s="7" t="s">
        <v>105</v>
      </c>
      <c r="E47" s="7" t="s">
        <v>40</v>
      </c>
      <c r="F47" s="8">
        <v>2019</v>
      </c>
      <c r="G47" s="3" t="s">
        <v>16</v>
      </c>
      <c r="H47" s="5">
        <v>169.15</v>
      </c>
      <c r="I47" s="6">
        <f t="shared" si="0"/>
        <v>507.45000000000005</v>
      </c>
      <c r="J47" s="3">
        <v>1681</v>
      </c>
    </row>
    <row r="48" spans="1:10" ht="15.75" customHeight="1" x14ac:dyDescent="0.25">
      <c r="A48" s="3" t="s">
        <v>12</v>
      </c>
      <c r="B48" s="4">
        <v>3</v>
      </c>
      <c r="C48" s="7" t="s">
        <v>106</v>
      </c>
      <c r="D48" s="7" t="s">
        <v>107</v>
      </c>
      <c r="E48" s="7" t="s">
        <v>40</v>
      </c>
      <c r="F48" s="8">
        <v>2018</v>
      </c>
      <c r="G48" s="3" t="s">
        <v>16</v>
      </c>
      <c r="H48" s="5">
        <v>305.14999999999998</v>
      </c>
      <c r="I48" s="6">
        <f t="shared" si="0"/>
        <v>915.44999999999993</v>
      </c>
      <c r="J48" s="3">
        <v>1681</v>
      </c>
    </row>
    <row r="49" spans="1:16" ht="15.75" customHeight="1" x14ac:dyDescent="0.25">
      <c r="A49" s="3" t="s">
        <v>12</v>
      </c>
      <c r="B49" s="4">
        <v>3</v>
      </c>
      <c r="C49" s="7" t="s">
        <v>108</v>
      </c>
      <c r="D49" s="7" t="s">
        <v>109</v>
      </c>
      <c r="E49" s="7" t="s">
        <v>40</v>
      </c>
      <c r="F49" s="8">
        <v>2018</v>
      </c>
      <c r="G49" s="3" t="s">
        <v>16</v>
      </c>
      <c r="H49" s="5">
        <v>900.15</v>
      </c>
      <c r="I49" s="6">
        <f t="shared" si="0"/>
        <v>2700.45</v>
      </c>
      <c r="J49" s="3">
        <v>1681</v>
      </c>
    </row>
    <row r="50" spans="1:16" ht="15.75" customHeight="1" x14ac:dyDescent="0.25">
      <c r="A50" s="3" t="s">
        <v>12</v>
      </c>
      <c r="B50" s="4">
        <v>3</v>
      </c>
      <c r="C50" s="7" t="s">
        <v>110</v>
      </c>
      <c r="D50" s="7" t="s">
        <v>111</v>
      </c>
      <c r="E50" s="7" t="s">
        <v>40</v>
      </c>
      <c r="F50" s="8">
        <v>2018</v>
      </c>
      <c r="G50" s="3" t="s">
        <v>16</v>
      </c>
      <c r="H50" s="5">
        <v>339.15</v>
      </c>
      <c r="I50" s="6">
        <f t="shared" si="0"/>
        <v>1017.4499999999999</v>
      </c>
      <c r="J50" s="3">
        <v>1681</v>
      </c>
    </row>
    <row r="51" spans="1:16" ht="15.75" customHeight="1" x14ac:dyDescent="0.25">
      <c r="A51" s="3" t="s">
        <v>12</v>
      </c>
      <c r="B51" s="4">
        <v>3</v>
      </c>
      <c r="C51" s="7" t="s">
        <v>112</v>
      </c>
      <c r="D51" s="7" t="s">
        <v>113</v>
      </c>
      <c r="E51" s="7" t="s">
        <v>40</v>
      </c>
      <c r="F51" s="8">
        <v>2019</v>
      </c>
      <c r="G51" s="3" t="s">
        <v>16</v>
      </c>
      <c r="H51" s="5">
        <v>271.14999999999998</v>
      </c>
      <c r="I51" s="6">
        <f t="shared" si="0"/>
        <v>813.44999999999993</v>
      </c>
      <c r="J51" s="3">
        <v>1681</v>
      </c>
    </row>
    <row r="52" spans="1:16" ht="15.75" customHeight="1" x14ac:dyDescent="0.25">
      <c r="A52" s="3" t="s">
        <v>12</v>
      </c>
      <c r="B52" s="4">
        <v>3</v>
      </c>
      <c r="C52" s="7" t="s">
        <v>114</v>
      </c>
      <c r="D52" s="7" t="s">
        <v>115</v>
      </c>
      <c r="E52" s="7" t="s">
        <v>40</v>
      </c>
      <c r="F52" s="8">
        <v>2019</v>
      </c>
      <c r="G52" s="3" t="s">
        <v>16</v>
      </c>
      <c r="H52" s="5">
        <v>118.14999999999999</v>
      </c>
      <c r="I52" s="6">
        <f t="shared" si="0"/>
        <v>354.45</v>
      </c>
      <c r="J52" s="3">
        <v>1681</v>
      </c>
    </row>
    <row r="53" spans="1:16" ht="15.75" customHeight="1" x14ac:dyDescent="0.25">
      <c r="A53" s="3" t="s">
        <v>12</v>
      </c>
      <c r="B53" s="4">
        <v>3</v>
      </c>
      <c r="C53" s="7" t="s">
        <v>116</v>
      </c>
      <c r="D53" s="7" t="s">
        <v>117</v>
      </c>
      <c r="E53" s="7" t="s">
        <v>40</v>
      </c>
      <c r="F53" s="8">
        <v>2019</v>
      </c>
      <c r="G53" s="3" t="s">
        <v>16</v>
      </c>
      <c r="H53" s="5">
        <v>254.15</v>
      </c>
      <c r="I53" s="6">
        <f t="shared" si="0"/>
        <v>762.45</v>
      </c>
      <c r="J53" s="3">
        <v>1681</v>
      </c>
    </row>
    <row r="54" spans="1:16" ht="15.75" customHeight="1" x14ac:dyDescent="0.25">
      <c r="A54" s="3" t="s">
        <v>12</v>
      </c>
      <c r="B54" s="4">
        <v>3</v>
      </c>
      <c r="C54" s="7" t="s">
        <v>118</v>
      </c>
      <c r="D54" s="7" t="s">
        <v>119</v>
      </c>
      <c r="E54" s="7" t="s">
        <v>40</v>
      </c>
      <c r="F54" s="8">
        <v>2018</v>
      </c>
      <c r="G54" s="3" t="s">
        <v>16</v>
      </c>
      <c r="H54" s="5">
        <v>339.15</v>
      </c>
      <c r="I54" s="6">
        <f t="shared" si="0"/>
        <v>1017.4499999999999</v>
      </c>
      <c r="J54" s="3">
        <v>1681</v>
      </c>
    </row>
    <row r="55" spans="1:16" ht="15.75" customHeight="1" x14ac:dyDescent="0.25">
      <c r="A55" s="3" t="s">
        <v>12</v>
      </c>
      <c r="B55" s="4">
        <v>3</v>
      </c>
      <c r="C55" s="7" t="s">
        <v>120</v>
      </c>
      <c r="D55" s="7" t="s">
        <v>121</v>
      </c>
      <c r="E55" s="7" t="s">
        <v>40</v>
      </c>
      <c r="F55" s="8">
        <v>2019</v>
      </c>
      <c r="G55" s="3" t="s">
        <v>16</v>
      </c>
      <c r="H55" s="5">
        <v>381.65</v>
      </c>
      <c r="I55" s="6">
        <f t="shared" si="0"/>
        <v>1144.9499999999998</v>
      </c>
      <c r="J55" s="3">
        <v>1681</v>
      </c>
    </row>
    <row r="56" spans="1:16" ht="15.75" customHeight="1" x14ac:dyDescent="0.25">
      <c r="A56" s="3" t="s">
        <v>12</v>
      </c>
      <c r="B56" s="4">
        <v>3</v>
      </c>
      <c r="C56" s="7" t="s">
        <v>122</v>
      </c>
      <c r="D56" s="7" t="s">
        <v>123</v>
      </c>
      <c r="E56" s="7" t="s">
        <v>40</v>
      </c>
      <c r="F56" s="8">
        <v>2019</v>
      </c>
      <c r="G56" s="3" t="s">
        <v>16</v>
      </c>
      <c r="H56" s="5">
        <v>246.5</v>
      </c>
      <c r="I56" s="6">
        <f t="shared" si="0"/>
        <v>739.5</v>
      </c>
      <c r="J56" s="3">
        <v>1681</v>
      </c>
    </row>
    <row r="57" spans="1:16" ht="15.75" customHeight="1" x14ac:dyDescent="0.25">
      <c r="A57" s="3" t="s">
        <v>12</v>
      </c>
      <c r="B57" s="4">
        <v>3</v>
      </c>
      <c r="C57" s="7" t="s">
        <v>124</v>
      </c>
      <c r="D57" s="7" t="s">
        <v>125</v>
      </c>
      <c r="E57" s="7" t="s">
        <v>40</v>
      </c>
      <c r="F57" s="8">
        <v>2019</v>
      </c>
      <c r="G57" s="3" t="s">
        <v>16</v>
      </c>
      <c r="H57" s="5">
        <v>220.15</v>
      </c>
      <c r="I57" s="6">
        <f t="shared" si="0"/>
        <v>660.45</v>
      </c>
      <c r="J57" s="3">
        <v>1681</v>
      </c>
    </row>
    <row r="58" spans="1:16" ht="15.75" customHeight="1" x14ac:dyDescent="0.25">
      <c r="A58" s="3" t="s">
        <v>12</v>
      </c>
      <c r="B58" s="4">
        <v>3</v>
      </c>
      <c r="C58" s="7" t="s">
        <v>126</v>
      </c>
      <c r="D58" s="7" t="s">
        <v>127</v>
      </c>
      <c r="E58" s="7" t="s">
        <v>40</v>
      </c>
      <c r="F58" s="8">
        <v>2019</v>
      </c>
      <c r="G58" s="3" t="s">
        <v>16</v>
      </c>
      <c r="H58" s="5">
        <v>279.64999999999998</v>
      </c>
      <c r="I58" s="6">
        <f t="shared" si="0"/>
        <v>838.94999999999993</v>
      </c>
      <c r="J58" s="3">
        <v>1681</v>
      </c>
      <c r="K58" s="9"/>
      <c r="L58" s="9"/>
      <c r="M58" s="9"/>
      <c r="N58" s="9"/>
      <c r="O58" s="9"/>
      <c r="P58" s="9"/>
    </row>
    <row r="59" spans="1:16" ht="15.75" customHeight="1" x14ac:dyDescent="0.25">
      <c r="A59" s="3" t="s">
        <v>12</v>
      </c>
      <c r="B59" s="4">
        <v>3</v>
      </c>
      <c r="C59" s="7" t="s">
        <v>128</v>
      </c>
      <c r="D59" s="7" t="s">
        <v>129</v>
      </c>
      <c r="E59" s="7" t="s">
        <v>40</v>
      </c>
      <c r="F59" s="8">
        <v>2019</v>
      </c>
      <c r="G59" s="3" t="s">
        <v>16</v>
      </c>
      <c r="H59" s="5">
        <v>551.65</v>
      </c>
      <c r="I59" s="6">
        <f t="shared" si="0"/>
        <v>1654.9499999999998</v>
      </c>
      <c r="J59" s="3">
        <v>1681</v>
      </c>
      <c r="K59" s="9"/>
      <c r="L59" s="9"/>
      <c r="M59" s="9"/>
      <c r="N59" s="9"/>
      <c r="O59" s="9"/>
      <c r="P59" s="9"/>
    </row>
    <row r="60" spans="1:16" ht="15.75" customHeight="1" x14ac:dyDescent="0.25">
      <c r="A60" s="3" t="s">
        <v>12</v>
      </c>
      <c r="B60" s="4">
        <v>3</v>
      </c>
      <c r="C60" s="7" t="s">
        <v>130</v>
      </c>
      <c r="D60" s="7" t="s">
        <v>131</v>
      </c>
      <c r="E60" s="7" t="s">
        <v>40</v>
      </c>
      <c r="F60" s="8">
        <v>2019</v>
      </c>
      <c r="G60" s="3" t="s">
        <v>16</v>
      </c>
      <c r="H60" s="5">
        <v>441.15</v>
      </c>
      <c r="I60" s="6">
        <f t="shared" si="0"/>
        <v>1323.4499999999998</v>
      </c>
      <c r="J60" s="3">
        <v>1681</v>
      </c>
      <c r="K60" s="9"/>
      <c r="L60" s="9"/>
      <c r="M60" s="9"/>
      <c r="N60" s="9"/>
      <c r="O60" s="9"/>
      <c r="P60" s="9"/>
    </row>
    <row r="61" spans="1:16" ht="15.75" customHeight="1" x14ac:dyDescent="0.25">
      <c r="A61" s="3" t="s">
        <v>12</v>
      </c>
      <c r="B61" s="4">
        <v>3</v>
      </c>
      <c r="C61" s="7" t="s">
        <v>132</v>
      </c>
      <c r="D61" s="7" t="s">
        <v>133</v>
      </c>
      <c r="E61" s="7" t="s">
        <v>40</v>
      </c>
      <c r="F61" s="8">
        <v>2019</v>
      </c>
      <c r="G61" s="3" t="s">
        <v>16</v>
      </c>
      <c r="H61" s="5">
        <v>186.15</v>
      </c>
      <c r="I61" s="6">
        <f t="shared" si="0"/>
        <v>558.45000000000005</v>
      </c>
      <c r="J61" s="3">
        <v>1681</v>
      </c>
      <c r="K61" s="9"/>
      <c r="L61" s="9"/>
      <c r="M61" s="9"/>
      <c r="N61" s="9"/>
      <c r="O61" s="9"/>
      <c r="P61" s="9"/>
    </row>
    <row r="62" spans="1:16" ht="15.75" customHeight="1" x14ac:dyDescent="0.25">
      <c r="A62" s="3" t="s">
        <v>12</v>
      </c>
      <c r="B62" s="4">
        <v>3</v>
      </c>
      <c r="C62" s="7" t="s">
        <v>134</v>
      </c>
      <c r="D62" s="7" t="s">
        <v>135</v>
      </c>
      <c r="E62" s="7" t="s">
        <v>40</v>
      </c>
      <c r="F62" s="8">
        <v>2019</v>
      </c>
      <c r="G62" s="3" t="s">
        <v>16</v>
      </c>
      <c r="H62" s="5">
        <v>211.65</v>
      </c>
      <c r="I62" s="6">
        <f t="shared" si="0"/>
        <v>634.95000000000005</v>
      </c>
      <c r="J62" s="3">
        <v>1681</v>
      </c>
      <c r="K62" s="9"/>
      <c r="L62" s="9"/>
      <c r="M62" s="9"/>
      <c r="N62" s="9"/>
      <c r="O62" s="9"/>
      <c r="P62" s="9"/>
    </row>
    <row r="63" spans="1:16" ht="15.75" customHeight="1" x14ac:dyDescent="0.25">
      <c r="A63" s="3" t="s">
        <v>12</v>
      </c>
      <c r="B63" s="4">
        <v>3</v>
      </c>
      <c r="C63" s="7" t="s">
        <v>136</v>
      </c>
      <c r="D63" s="7" t="s">
        <v>137</v>
      </c>
      <c r="E63" s="7" t="s">
        <v>40</v>
      </c>
      <c r="F63" s="8">
        <v>2019</v>
      </c>
      <c r="G63" s="3" t="s">
        <v>16</v>
      </c>
      <c r="H63" s="5">
        <v>339.15</v>
      </c>
      <c r="I63" s="6">
        <f t="shared" si="0"/>
        <v>1017.4499999999999</v>
      </c>
      <c r="J63" s="3">
        <v>1681</v>
      </c>
    </row>
    <row r="64" spans="1:16" ht="15.75" customHeight="1" x14ac:dyDescent="0.25">
      <c r="A64" s="3" t="s">
        <v>12</v>
      </c>
      <c r="B64" s="4">
        <v>3</v>
      </c>
      <c r="C64" s="7" t="s">
        <v>138</v>
      </c>
      <c r="D64" s="7" t="s">
        <v>139</v>
      </c>
      <c r="E64" s="7" t="s">
        <v>40</v>
      </c>
      <c r="F64" s="8">
        <v>2019</v>
      </c>
      <c r="G64" s="3" t="s">
        <v>16</v>
      </c>
      <c r="H64" s="5">
        <v>475.15</v>
      </c>
      <c r="I64" s="6">
        <f t="shared" si="0"/>
        <v>1425.4499999999998</v>
      </c>
      <c r="J64" s="3">
        <v>1681</v>
      </c>
    </row>
    <row r="65" spans="1:11" ht="15.75" customHeight="1" x14ac:dyDescent="0.25">
      <c r="A65" s="3" t="s">
        <v>12</v>
      </c>
      <c r="B65" s="4">
        <v>3</v>
      </c>
      <c r="C65" s="7" t="s">
        <v>140</v>
      </c>
      <c r="D65" s="7" t="s">
        <v>141</v>
      </c>
      <c r="E65" s="7" t="s">
        <v>40</v>
      </c>
      <c r="F65" s="8">
        <v>2019</v>
      </c>
      <c r="G65" s="3" t="s">
        <v>16</v>
      </c>
      <c r="H65" s="5">
        <v>203.15</v>
      </c>
      <c r="I65" s="6">
        <f t="shared" si="0"/>
        <v>609.45000000000005</v>
      </c>
      <c r="J65" s="3">
        <v>1681</v>
      </c>
    </row>
    <row r="66" spans="1:11" ht="15.75" customHeight="1" x14ac:dyDescent="0.25">
      <c r="A66" s="3" t="s">
        <v>12</v>
      </c>
      <c r="B66" s="4">
        <v>3</v>
      </c>
      <c r="C66" s="7" t="s">
        <v>142</v>
      </c>
      <c r="D66" s="7" t="s">
        <v>143</v>
      </c>
      <c r="E66" s="7" t="s">
        <v>40</v>
      </c>
      <c r="F66" s="8">
        <v>2018</v>
      </c>
      <c r="G66" s="3" t="s">
        <v>16</v>
      </c>
      <c r="H66" s="5">
        <v>509.15</v>
      </c>
      <c r="I66" s="6">
        <f t="shared" si="0"/>
        <v>1527.4499999999998</v>
      </c>
      <c r="J66" s="3">
        <v>1681</v>
      </c>
    </row>
    <row r="67" spans="1:11" ht="15.75" customHeight="1" x14ac:dyDescent="0.25">
      <c r="A67" s="3" t="s">
        <v>12</v>
      </c>
      <c r="B67" s="4">
        <v>3</v>
      </c>
      <c r="C67" s="7" t="s">
        <v>144</v>
      </c>
      <c r="D67" s="7" t="s">
        <v>145</v>
      </c>
      <c r="E67" s="7" t="s">
        <v>40</v>
      </c>
      <c r="F67" s="8">
        <v>2019</v>
      </c>
      <c r="G67" s="3" t="s">
        <v>16</v>
      </c>
      <c r="H67" s="5">
        <v>415.65</v>
      </c>
      <c r="I67" s="6">
        <f t="shared" si="0"/>
        <v>1246.9499999999998</v>
      </c>
      <c r="J67" s="3">
        <v>1681</v>
      </c>
    </row>
    <row r="68" spans="1:11" ht="15.75" customHeight="1" x14ac:dyDescent="0.25">
      <c r="A68" s="3" t="s">
        <v>12</v>
      </c>
      <c r="B68" s="4">
        <v>3</v>
      </c>
      <c r="C68" s="7" t="s">
        <v>146</v>
      </c>
      <c r="D68" s="7" t="s">
        <v>147</v>
      </c>
      <c r="E68" s="7" t="s">
        <v>40</v>
      </c>
      <c r="F68" s="8">
        <v>2019</v>
      </c>
      <c r="G68" s="3" t="s">
        <v>16</v>
      </c>
      <c r="H68" s="5">
        <v>339.15</v>
      </c>
      <c r="I68" s="6">
        <f t="shared" si="0"/>
        <v>1017.4499999999999</v>
      </c>
      <c r="J68" s="3">
        <v>1681</v>
      </c>
    </row>
    <row r="69" spans="1:11" ht="15.75" customHeight="1" x14ac:dyDescent="0.25">
      <c r="A69" s="3" t="s">
        <v>12</v>
      </c>
      <c r="B69" s="4">
        <v>3</v>
      </c>
      <c r="C69" s="7" t="s">
        <v>148</v>
      </c>
      <c r="D69" s="7" t="s">
        <v>149</v>
      </c>
      <c r="E69" s="7" t="s">
        <v>40</v>
      </c>
      <c r="F69" s="8">
        <v>2019</v>
      </c>
      <c r="G69" s="3" t="s">
        <v>16</v>
      </c>
      <c r="H69" s="5">
        <v>849.15</v>
      </c>
      <c r="I69" s="6">
        <f t="shared" si="0"/>
        <v>2547.4499999999998</v>
      </c>
      <c r="J69" s="3">
        <v>1681</v>
      </c>
    </row>
    <row r="70" spans="1:11" ht="15.75" customHeight="1" x14ac:dyDescent="0.25">
      <c r="A70" s="3" t="s">
        <v>12</v>
      </c>
      <c r="B70" s="4">
        <v>3</v>
      </c>
      <c r="C70" s="7" t="s">
        <v>150</v>
      </c>
      <c r="D70" s="7" t="s">
        <v>151</v>
      </c>
      <c r="E70" s="7" t="s">
        <v>40</v>
      </c>
      <c r="F70" s="8">
        <v>2019</v>
      </c>
      <c r="G70" s="3" t="s">
        <v>16</v>
      </c>
      <c r="H70" s="5">
        <v>169.15</v>
      </c>
      <c r="I70" s="6">
        <f t="shared" si="0"/>
        <v>507.45000000000005</v>
      </c>
      <c r="J70" s="3">
        <v>1681</v>
      </c>
    </row>
    <row r="71" spans="1:11" ht="15.75" customHeight="1" x14ac:dyDescent="0.25">
      <c r="A71" s="3" t="s">
        <v>12</v>
      </c>
      <c r="B71" s="4">
        <v>3</v>
      </c>
      <c r="C71" s="7" t="s">
        <v>152</v>
      </c>
      <c r="D71" s="7" t="s">
        <v>153</v>
      </c>
      <c r="E71" s="7" t="s">
        <v>40</v>
      </c>
      <c r="F71" s="8">
        <v>2018</v>
      </c>
      <c r="G71" s="3" t="s">
        <v>16</v>
      </c>
      <c r="H71" s="5">
        <v>254.15</v>
      </c>
      <c r="I71" s="6">
        <f t="shared" si="0"/>
        <v>762.45</v>
      </c>
      <c r="J71" s="3">
        <v>1681</v>
      </c>
      <c r="K71" s="9"/>
    </row>
    <row r="72" spans="1:11" ht="15.75" customHeight="1" x14ac:dyDescent="0.25">
      <c r="A72" s="3" t="s">
        <v>12</v>
      </c>
      <c r="B72" s="4">
        <v>3</v>
      </c>
      <c r="C72" s="7" t="s">
        <v>154</v>
      </c>
      <c r="D72" s="7" t="s">
        <v>155</v>
      </c>
      <c r="E72" s="7" t="s">
        <v>40</v>
      </c>
      <c r="F72" s="8">
        <v>2018</v>
      </c>
      <c r="G72" s="3" t="s">
        <v>16</v>
      </c>
      <c r="H72" s="5">
        <v>254.15</v>
      </c>
      <c r="I72" s="6">
        <f t="shared" si="0"/>
        <v>762.45</v>
      </c>
      <c r="J72" s="3">
        <v>1681</v>
      </c>
      <c r="K72" s="9"/>
    </row>
    <row r="73" spans="1:11" ht="15.75" customHeight="1" x14ac:dyDescent="0.25">
      <c r="A73" s="3" t="s">
        <v>12</v>
      </c>
      <c r="B73" s="4">
        <v>3</v>
      </c>
      <c r="C73" s="7" t="s">
        <v>156</v>
      </c>
      <c r="D73" s="7" t="s">
        <v>157</v>
      </c>
      <c r="E73" s="7" t="s">
        <v>40</v>
      </c>
      <c r="F73" s="8">
        <v>2018</v>
      </c>
      <c r="G73" s="3" t="s">
        <v>16</v>
      </c>
      <c r="H73" s="5">
        <v>254.15</v>
      </c>
      <c r="I73" s="6">
        <f t="shared" si="0"/>
        <v>762.45</v>
      </c>
      <c r="J73" s="3">
        <v>1681</v>
      </c>
      <c r="K73" s="9"/>
    </row>
    <row r="74" spans="1:11" ht="15.75" customHeight="1" x14ac:dyDescent="0.25">
      <c r="A74" s="3" t="s">
        <v>12</v>
      </c>
      <c r="B74" s="4">
        <v>3</v>
      </c>
      <c r="C74" s="7" t="s">
        <v>158</v>
      </c>
      <c r="D74" s="7" t="s">
        <v>159</v>
      </c>
      <c r="E74" s="7" t="s">
        <v>40</v>
      </c>
      <c r="F74" s="8">
        <v>2018</v>
      </c>
      <c r="G74" s="3" t="s">
        <v>16</v>
      </c>
      <c r="H74" s="5">
        <v>373.15</v>
      </c>
      <c r="I74" s="6">
        <f t="shared" si="0"/>
        <v>1119.4499999999998</v>
      </c>
      <c r="J74" s="3">
        <v>1681</v>
      </c>
      <c r="K74" s="9"/>
    </row>
    <row r="75" spans="1:11" ht="15.75" customHeight="1" x14ac:dyDescent="0.25">
      <c r="A75" s="3" t="s">
        <v>12</v>
      </c>
      <c r="B75" s="4">
        <v>3</v>
      </c>
      <c r="C75" s="7" t="s">
        <v>160</v>
      </c>
      <c r="D75" s="7" t="s">
        <v>107</v>
      </c>
      <c r="E75" s="7" t="s">
        <v>40</v>
      </c>
      <c r="F75" s="8">
        <v>2018</v>
      </c>
      <c r="G75" s="3" t="s">
        <v>16</v>
      </c>
      <c r="H75" s="5">
        <v>551.65</v>
      </c>
      <c r="I75" s="6">
        <f t="shared" si="0"/>
        <v>1654.9499999999998</v>
      </c>
      <c r="J75" s="3">
        <v>1681</v>
      </c>
      <c r="K75" s="9"/>
    </row>
    <row r="76" spans="1:11" ht="15.75" customHeight="1" x14ac:dyDescent="0.25">
      <c r="A76" s="3" t="s">
        <v>12</v>
      </c>
      <c r="B76" s="4">
        <v>3</v>
      </c>
      <c r="C76" s="7" t="s">
        <v>161</v>
      </c>
      <c r="D76" s="7" t="s">
        <v>162</v>
      </c>
      <c r="E76" s="7" t="s">
        <v>40</v>
      </c>
      <c r="F76" s="8">
        <v>2019</v>
      </c>
      <c r="G76" s="3" t="s">
        <v>16</v>
      </c>
      <c r="H76" s="5">
        <v>194.65</v>
      </c>
      <c r="I76" s="6">
        <f t="shared" si="0"/>
        <v>583.95000000000005</v>
      </c>
      <c r="J76" s="3">
        <v>1681</v>
      </c>
    </row>
    <row r="77" spans="1:11" ht="15.75" customHeight="1" x14ac:dyDescent="0.25">
      <c r="A77" s="3" t="s">
        <v>12</v>
      </c>
      <c r="B77" s="4">
        <v>3</v>
      </c>
      <c r="C77" s="7" t="s">
        <v>163</v>
      </c>
      <c r="D77" s="7" t="s">
        <v>164</v>
      </c>
      <c r="E77" s="7" t="s">
        <v>40</v>
      </c>
      <c r="F77" s="8">
        <v>2019</v>
      </c>
      <c r="G77" s="3" t="s">
        <v>16</v>
      </c>
      <c r="H77" s="5">
        <v>194.65</v>
      </c>
      <c r="I77" s="6">
        <f t="shared" si="0"/>
        <v>583.95000000000005</v>
      </c>
      <c r="J77" s="3">
        <v>1681</v>
      </c>
    </row>
    <row r="78" spans="1:11" ht="15.75" customHeight="1" x14ac:dyDescent="0.25">
      <c r="A78" s="3" t="s">
        <v>12</v>
      </c>
      <c r="B78" s="4">
        <v>3</v>
      </c>
      <c r="C78" s="7" t="s">
        <v>165</v>
      </c>
      <c r="D78" s="7" t="s">
        <v>166</v>
      </c>
      <c r="E78" s="7" t="s">
        <v>40</v>
      </c>
      <c r="F78" s="8">
        <v>2019</v>
      </c>
      <c r="G78" s="3" t="s">
        <v>16</v>
      </c>
      <c r="H78" s="5">
        <v>764.15</v>
      </c>
      <c r="I78" s="6">
        <f t="shared" si="0"/>
        <v>2292.4499999999998</v>
      </c>
      <c r="J78" s="3">
        <v>1681</v>
      </c>
    </row>
    <row r="79" spans="1:11" ht="15.75" customHeight="1" x14ac:dyDescent="0.25">
      <c r="A79" s="3" t="s">
        <v>12</v>
      </c>
      <c r="B79" s="4">
        <v>3</v>
      </c>
      <c r="C79" s="7" t="s">
        <v>167</v>
      </c>
      <c r="D79" s="7" t="s">
        <v>168</v>
      </c>
      <c r="E79" s="7" t="s">
        <v>40</v>
      </c>
      <c r="F79" s="8">
        <v>2018</v>
      </c>
      <c r="G79" s="3" t="s">
        <v>16</v>
      </c>
      <c r="H79" s="5">
        <v>254.15</v>
      </c>
      <c r="I79" s="6">
        <f t="shared" si="0"/>
        <v>762.45</v>
      </c>
      <c r="J79" s="3">
        <v>1681</v>
      </c>
    </row>
    <row r="80" spans="1:11" ht="15.75" customHeight="1" x14ac:dyDescent="0.25">
      <c r="A80" s="3" t="s">
        <v>12</v>
      </c>
      <c r="B80" s="4">
        <v>3</v>
      </c>
      <c r="C80" s="7" t="s">
        <v>169</v>
      </c>
      <c r="D80" s="7" t="s">
        <v>170</v>
      </c>
      <c r="E80" s="7" t="s">
        <v>40</v>
      </c>
      <c r="F80" s="8">
        <v>2019</v>
      </c>
      <c r="G80" s="3" t="s">
        <v>16</v>
      </c>
      <c r="H80" s="5">
        <v>313.64999999999998</v>
      </c>
      <c r="I80" s="6">
        <f t="shared" si="0"/>
        <v>940.94999999999993</v>
      </c>
      <c r="J80" s="3">
        <v>1681</v>
      </c>
    </row>
    <row r="81" spans="1:10" ht="15.75" customHeight="1" x14ac:dyDescent="0.25">
      <c r="A81" s="3" t="s">
        <v>12</v>
      </c>
      <c r="B81" s="4">
        <v>3</v>
      </c>
      <c r="C81" s="7" t="s">
        <v>171</v>
      </c>
      <c r="D81" s="7" t="s">
        <v>172</v>
      </c>
      <c r="E81" s="7" t="s">
        <v>40</v>
      </c>
      <c r="F81" s="8">
        <v>2018</v>
      </c>
      <c r="G81" s="3" t="s">
        <v>16</v>
      </c>
      <c r="H81" s="5">
        <v>551.65</v>
      </c>
      <c r="I81" s="6">
        <f t="shared" si="0"/>
        <v>1654.9499999999998</v>
      </c>
      <c r="J81" s="3">
        <v>1681</v>
      </c>
    </row>
    <row r="82" spans="1:10" ht="15.75" customHeight="1" x14ac:dyDescent="0.25">
      <c r="A82" s="3" t="s">
        <v>12</v>
      </c>
      <c r="B82" s="4">
        <v>3</v>
      </c>
      <c r="C82" s="7" t="s">
        <v>173</v>
      </c>
      <c r="D82" s="7" t="s">
        <v>174</v>
      </c>
      <c r="E82" s="7" t="s">
        <v>40</v>
      </c>
      <c r="F82" s="8">
        <v>2019</v>
      </c>
      <c r="G82" s="3" t="s">
        <v>16</v>
      </c>
      <c r="H82" s="5">
        <v>279.64999999999998</v>
      </c>
      <c r="I82" s="6">
        <f t="shared" si="0"/>
        <v>838.94999999999993</v>
      </c>
      <c r="J82" s="3">
        <v>1681</v>
      </c>
    </row>
    <row r="83" spans="1:10" ht="15.75" customHeight="1" x14ac:dyDescent="0.25">
      <c r="A83" s="3" t="s">
        <v>12</v>
      </c>
      <c r="B83" s="4">
        <v>3</v>
      </c>
      <c r="C83" s="7" t="s">
        <v>175</v>
      </c>
      <c r="D83" s="7" t="s">
        <v>176</v>
      </c>
      <c r="E83" s="7" t="s">
        <v>40</v>
      </c>
      <c r="F83" s="8">
        <v>2019</v>
      </c>
      <c r="G83" s="3" t="s">
        <v>16</v>
      </c>
      <c r="H83" s="5">
        <v>211.65</v>
      </c>
      <c r="I83" s="6">
        <f t="shared" si="0"/>
        <v>634.95000000000005</v>
      </c>
      <c r="J83" s="3">
        <v>1681</v>
      </c>
    </row>
    <row r="84" spans="1:10" ht="15.75" customHeight="1" x14ac:dyDescent="0.25">
      <c r="A84" s="3" t="s">
        <v>12</v>
      </c>
      <c r="B84" s="4">
        <v>3</v>
      </c>
      <c r="C84" s="7" t="s">
        <v>177</v>
      </c>
      <c r="D84" s="7" t="s">
        <v>178</v>
      </c>
      <c r="E84" s="7" t="s">
        <v>40</v>
      </c>
      <c r="F84" s="8">
        <v>2019</v>
      </c>
      <c r="G84" s="3" t="s">
        <v>16</v>
      </c>
      <c r="H84" s="5">
        <v>203.15</v>
      </c>
      <c r="I84" s="6">
        <f t="shared" si="0"/>
        <v>609.45000000000005</v>
      </c>
      <c r="J84" s="3">
        <v>1681</v>
      </c>
    </row>
    <row r="85" spans="1:10" ht="15.75" customHeight="1" x14ac:dyDescent="0.25">
      <c r="A85" s="3" t="s">
        <v>12</v>
      </c>
      <c r="B85" s="4">
        <v>3</v>
      </c>
      <c r="C85" s="7" t="s">
        <v>179</v>
      </c>
      <c r="D85" s="7" t="s">
        <v>180</v>
      </c>
      <c r="E85" s="7" t="s">
        <v>40</v>
      </c>
      <c r="F85" s="8">
        <v>2019</v>
      </c>
      <c r="G85" s="3" t="s">
        <v>16</v>
      </c>
      <c r="H85" s="5">
        <v>245.65</v>
      </c>
      <c r="I85" s="6">
        <f t="shared" si="0"/>
        <v>736.95</v>
      </c>
      <c r="J85" s="3">
        <v>1681</v>
      </c>
    </row>
    <row r="86" spans="1:10" ht="15.75" customHeight="1" x14ac:dyDescent="0.25">
      <c r="A86" s="3" t="s">
        <v>12</v>
      </c>
      <c r="B86" s="4">
        <v>3</v>
      </c>
      <c r="C86" s="7" t="s">
        <v>181</v>
      </c>
      <c r="D86" s="7" t="s">
        <v>182</v>
      </c>
      <c r="E86" s="7" t="s">
        <v>40</v>
      </c>
      <c r="F86" s="8">
        <v>2018</v>
      </c>
      <c r="G86" s="3" t="s">
        <v>16</v>
      </c>
      <c r="H86" s="5">
        <v>449.65</v>
      </c>
      <c r="I86" s="6">
        <f t="shared" si="0"/>
        <v>1348.9499999999998</v>
      </c>
      <c r="J86" s="3">
        <v>1681</v>
      </c>
    </row>
    <row r="87" spans="1:10" ht="15.75" customHeight="1" x14ac:dyDescent="0.25">
      <c r="A87" s="3" t="s">
        <v>12</v>
      </c>
      <c r="B87" s="4">
        <v>3</v>
      </c>
      <c r="C87" s="7" t="s">
        <v>183</v>
      </c>
      <c r="D87" s="7" t="s">
        <v>184</v>
      </c>
      <c r="E87" s="7" t="s">
        <v>40</v>
      </c>
      <c r="F87" s="8">
        <v>2018</v>
      </c>
      <c r="G87" s="3" t="s">
        <v>16</v>
      </c>
      <c r="H87" s="5">
        <v>594.15</v>
      </c>
      <c r="I87" s="6">
        <f t="shared" si="0"/>
        <v>1782.4499999999998</v>
      </c>
      <c r="J87" s="3">
        <v>1681</v>
      </c>
    </row>
    <row r="88" spans="1:10" ht="15.75" customHeight="1" x14ac:dyDescent="0.25">
      <c r="A88" s="3" t="s">
        <v>12</v>
      </c>
      <c r="B88" s="4">
        <v>3</v>
      </c>
      <c r="C88" s="7" t="s">
        <v>185</v>
      </c>
      <c r="D88" s="7" t="s">
        <v>186</v>
      </c>
      <c r="E88" s="7" t="s">
        <v>40</v>
      </c>
      <c r="F88" s="8">
        <v>2018</v>
      </c>
      <c r="G88" s="3" t="s">
        <v>16</v>
      </c>
      <c r="H88" s="5">
        <v>568.65</v>
      </c>
      <c r="I88" s="6">
        <f t="shared" si="0"/>
        <v>1705.9499999999998</v>
      </c>
      <c r="J88" s="3">
        <v>1681</v>
      </c>
    </row>
    <row r="89" spans="1:10" ht="15.75" customHeight="1" x14ac:dyDescent="0.25">
      <c r="A89" s="3" t="s">
        <v>12</v>
      </c>
      <c r="B89" s="4">
        <v>3</v>
      </c>
      <c r="C89" s="7" t="s">
        <v>187</v>
      </c>
      <c r="D89" s="7" t="s">
        <v>188</v>
      </c>
      <c r="E89" s="7" t="s">
        <v>40</v>
      </c>
      <c r="F89" s="8">
        <v>2020</v>
      </c>
      <c r="G89" s="3" t="s">
        <v>16</v>
      </c>
      <c r="H89" s="5">
        <v>194.65</v>
      </c>
      <c r="I89" s="6">
        <f t="shared" si="0"/>
        <v>583.95000000000005</v>
      </c>
      <c r="J89" s="3">
        <v>1681</v>
      </c>
    </row>
    <row r="90" spans="1:10" ht="15.75" customHeight="1" x14ac:dyDescent="0.25">
      <c r="A90" s="3" t="s">
        <v>12</v>
      </c>
      <c r="B90" s="4">
        <v>3</v>
      </c>
      <c r="C90" s="7" t="s">
        <v>189</v>
      </c>
      <c r="D90" s="7" t="s">
        <v>190</v>
      </c>
      <c r="E90" s="7" t="s">
        <v>40</v>
      </c>
      <c r="F90" s="8">
        <v>2019</v>
      </c>
      <c r="G90" s="3" t="s">
        <v>16</v>
      </c>
      <c r="H90" s="5">
        <v>279.64999999999998</v>
      </c>
      <c r="I90" s="6">
        <f t="shared" si="0"/>
        <v>838.94999999999993</v>
      </c>
      <c r="J90" s="3">
        <v>1681</v>
      </c>
    </row>
    <row r="91" spans="1:10" ht="15.75" customHeight="1" x14ac:dyDescent="0.25">
      <c r="A91" s="3" t="s">
        <v>12</v>
      </c>
      <c r="B91" s="4">
        <v>3</v>
      </c>
      <c r="C91" s="7" t="s">
        <v>191</v>
      </c>
      <c r="D91" s="7" t="s">
        <v>192</v>
      </c>
      <c r="E91" s="7" t="s">
        <v>40</v>
      </c>
      <c r="F91" s="8">
        <v>2019</v>
      </c>
      <c r="G91" s="3" t="s">
        <v>16</v>
      </c>
      <c r="H91" s="5">
        <v>271.14999999999998</v>
      </c>
      <c r="I91" s="6">
        <f t="shared" si="0"/>
        <v>813.44999999999993</v>
      </c>
      <c r="J91" s="3">
        <v>1681</v>
      </c>
    </row>
    <row r="92" spans="1:10" ht="15.75" customHeight="1" x14ac:dyDescent="0.25">
      <c r="A92" s="3" t="s">
        <v>12</v>
      </c>
      <c r="B92" s="4">
        <v>3</v>
      </c>
      <c r="C92" s="7" t="s">
        <v>193</v>
      </c>
      <c r="D92" s="7" t="s">
        <v>194</v>
      </c>
      <c r="E92" s="7" t="s">
        <v>40</v>
      </c>
      <c r="F92" s="8">
        <v>2018</v>
      </c>
      <c r="G92" s="3" t="s">
        <v>16</v>
      </c>
      <c r="H92" s="5">
        <v>254.15</v>
      </c>
      <c r="I92" s="6">
        <f t="shared" si="0"/>
        <v>762.45</v>
      </c>
      <c r="J92" s="3">
        <v>1681</v>
      </c>
    </row>
    <row r="93" spans="1:10" ht="15.75" customHeight="1" x14ac:dyDescent="0.25">
      <c r="A93" s="3" t="s">
        <v>12</v>
      </c>
      <c r="B93" s="4">
        <v>3</v>
      </c>
      <c r="C93" s="7" t="s">
        <v>195</v>
      </c>
      <c r="D93" s="7" t="s">
        <v>196</v>
      </c>
      <c r="E93" s="7" t="s">
        <v>40</v>
      </c>
      <c r="F93" s="8">
        <v>2018</v>
      </c>
      <c r="G93" s="3" t="s">
        <v>16</v>
      </c>
      <c r="H93" s="5">
        <v>594.15</v>
      </c>
      <c r="I93" s="6">
        <f t="shared" si="0"/>
        <v>1782.4499999999998</v>
      </c>
      <c r="J93" s="3">
        <v>1681</v>
      </c>
    </row>
    <row r="94" spans="1:10" ht="15.75" customHeight="1" x14ac:dyDescent="0.25">
      <c r="A94" s="3" t="s">
        <v>12</v>
      </c>
      <c r="B94" s="4">
        <v>3</v>
      </c>
      <c r="C94" s="7" t="s">
        <v>197</v>
      </c>
      <c r="D94" s="7" t="s">
        <v>198</v>
      </c>
      <c r="E94" s="7" t="s">
        <v>199</v>
      </c>
      <c r="F94" s="8">
        <v>2018</v>
      </c>
      <c r="G94" s="3" t="s">
        <v>16</v>
      </c>
      <c r="H94" s="5">
        <v>626.875</v>
      </c>
      <c r="I94" s="6">
        <f t="shared" si="0"/>
        <v>1880.625</v>
      </c>
      <c r="J94" s="3">
        <v>1681</v>
      </c>
    </row>
    <row r="95" spans="1:10" ht="15.75" customHeight="1" x14ac:dyDescent="0.25">
      <c r="A95" s="3" t="s">
        <v>12</v>
      </c>
      <c r="B95" s="4">
        <v>3</v>
      </c>
      <c r="C95" s="7" t="s">
        <v>200</v>
      </c>
      <c r="D95" s="7" t="s">
        <v>201</v>
      </c>
      <c r="E95" s="7" t="s">
        <v>199</v>
      </c>
      <c r="F95" s="8">
        <v>2019</v>
      </c>
      <c r="G95" s="3" t="s">
        <v>16</v>
      </c>
      <c r="H95" s="5">
        <v>626.875</v>
      </c>
      <c r="I95" s="6">
        <f t="shared" si="0"/>
        <v>1880.625</v>
      </c>
      <c r="J95" s="3">
        <v>1681</v>
      </c>
    </row>
    <row r="96" spans="1:10" ht="15.75" customHeight="1" x14ac:dyDescent="0.25">
      <c r="A96" s="3" t="s">
        <v>12</v>
      </c>
      <c r="B96" s="4">
        <v>3</v>
      </c>
      <c r="C96" s="7" t="s">
        <v>202</v>
      </c>
      <c r="D96" s="7" t="s">
        <v>203</v>
      </c>
      <c r="E96" s="7" t="s">
        <v>199</v>
      </c>
      <c r="F96" s="8">
        <v>2018</v>
      </c>
      <c r="G96" s="3" t="s">
        <v>16</v>
      </c>
      <c r="H96" s="5">
        <v>770.3125</v>
      </c>
      <c r="I96" s="6">
        <f t="shared" si="0"/>
        <v>2310.9375</v>
      </c>
      <c r="J96" s="3">
        <v>1681</v>
      </c>
    </row>
    <row r="97" spans="1:10" ht="15.75" customHeight="1" x14ac:dyDescent="0.25">
      <c r="A97" s="3" t="s">
        <v>12</v>
      </c>
      <c r="B97" s="4">
        <v>3</v>
      </c>
      <c r="C97" s="7" t="s">
        <v>204</v>
      </c>
      <c r="D97" s="7" t="s">
        <v>205</v>
      </c>
      <c r="E97" s="7" t="s">
        <v>199</v>
      </c>
      <c r="F97" s="8">
        <v>2019</v>
      </c>
      <c r="G97" s="3" t="s">
        <v>16</v>
      </c>
      <c r="H97" s="5">
        <v>860.625</v>
      </c>
      <c r="I97" s="6">
        <f t="shared" si="0"/>
        <v>2581.875</v>
      </c>
      <c r="J97" s="3">
        <v>1681</v>
      </c>
    </row>
    <row r="98" spans="1:10" ht="15.75" customHeight="1" x14ac:dyDescent="0.25">
      <c r="A98" s="3" t="s">
        <v>12</v>
      </c>
      <c r="B98" s="4">
        <v>3</v>
      </c>
      <c r="C98" s="7" t="s">
        <v>206</v>
      </c>
      <c r="D98" s="7" t="s">
        <v>207</v>
      </c>
      <c r="E98" s="7" t="s">
        <v>199</v>
      </c>
      <c r="F98" s="8">
        <v>2018</v>
      </c>
      <c r="G98" s="3" t="s">
        <v>16</v>
      </c>
      <c r="H98" s="5">
        <v>812.8125</v>
      </c>
      <c r="I98" s="6">
        <f t="shared" si="0"/>
        <v>2438.4375</v>
      </c>
      <c r="J98" s="3">
        <v>1681</v>
      </c>
    </row>
    <row r="99" spans="1:10" ht="15.75" customHeight="1" x14ac:dyDescent="0.25">
      <c r="A99" s="3" t="s">
        <v>12</v>
      </c>
      <c r="B99" s="4">
        <v>3</v>
      </c>
      <c r="C99" s="7" t="s">
        <v>208</v>
      </c>
      <c r="D99" s="7" t="s">
        <v>209</v>
      </c>
      <c r="E99" s="7" t="s">
        <v>210</v>
      </c>
      <c r="F99" s="4">
        <v>2017</v>
      </c>
      <c r="G99" s="3" t="s">
        <v>16</v>
      </c>
      <c r="H99" s="5">
        <v>779.57142857142856</v>
      </c>
      <c r="I99" s="6">
        <f t="shared" si="0"/>
        <v>2338.7142857142858</v>
      </c>
      <c r="J99" s="3">
        <v>1681</v>
      </c>
    </row>
    <row r="100" spans="1:10" ht="15.75" customHeight="1" x14ac:dyDescent="0.25">
      <c r="A100" s="3" t="s">
        <v>12</v>
      </c>
      <c r="B100" s="4">
        <v>3</v>
      </c>
      <c r="C100" s="7" t="s">
        <v>211</v>
      </c>
      <c r="D100" s="7" t="s">
        <v>212</v>
      </c>
      <c r="E100" s="7" t="s">
        <v>210</v>
      </c>
      <c r="F100" s="4">
        <v>2019</v>
      </c>
      <c r="G100" s="3" t="s">
        <v>16</v>
      </c>
      <c r="H100" s="5">
        <v>779.57142857142856</v>
      </c>
      <c r="I100" s="6">
        <f t="shared" si="0"/>
        <v>2338.7142857142858</v>
      </c>
      <c r="J100" s="3">
        <v>1681</v>
      </c>
    </row>
    <row r="101" spans="1:10" ht="15.75" customHeight="1" x14ac:dyDescent="0.25">
      <c r="A101" s="4" t="s">
        <v>40</v>
      </c>
      <c r="B101" s="4">
        <v>2</v>
      </c>
      <c r="C101" s="7" t="s">
        <v>213</v>
      </c>
      <c r="D101" s="7" t="s">
        <v>214</v>
      </c>
      <c r="E101" s="7" t="s">
        <v>40</v>
      </c>
      <c r="F101" s="4">
        <v>2020</v>
      </c>
      <c r="G101" s="3" t="s">
        <v>16</v>
      </c>
      <c r="H101" s="3" t="s">
        <v>215</v>
      </c>
      <c r="I101" s="6">
        <v>1096.2</v>
      </c>
      <c r="J101" s="10" t="s">
        <v>216</v>
      </c>
    </row>
    <row r="102" spans="1:10" ht="15.75" customHeight="1" x14ac:dyDescent="0.25">
      <c r="A102" s="3" t="s">
        <v>40</v>
      </c>
      <c r="B102" s="4">
        <v>2</v>
      </c>
      <c r="C102" s="7" t="s">
        <v>217</v>
      </c>
      <c r="D102" s="7" t="s">
        <v>218</v>
      </c>
      <c r="E102" s="7" t="s">
        <v>40</v>
      </c>
      <c r="F102" s="4">
        <v>2020</v>
      </c>
      <c r="G102" s="3" t="s">
        <v>16</v>
      </c>
      <c r="H102" s="3" t="s">
        <v>219</v>
      </c>
      <c r="I102" s="11">
        <v>862.2</v>
      </c>
      <c r="J102" s="10" t="s">
        <v>216</v>
      </c>
    </row>
    <row r="103" spans="1:10" ht="15.75" customHeight="1" x14ac:dyDescent="0.25">
      <c r="A103" s="3" t="s">
        <v>40</v>
      </c>
      <c r="B103" s="4">
        <v>2</v>
      </c>
      <c r="C103" s="7" t="s">
        <v>220</v>
      </c>
      <c r="D103" s="7" t="s">
        <v>159</v>
      </c>
      <c r="E103" s="7" t="s">
        <v>40</v>
      </c>
      <c r="F103" s="4">
        <v>2020</v>
      </c>
      <c r="G103" s="3" t="s">
        <v>16</v>
      </c>
      <c r="H103" s="3" t="s">
        <v>221</v>
      </c>
      <c r="I103" s="11">
        <v>430.2</v>
      </c>
      <c r="J103" s="10" t="s">
        <v>216</v>
      </c>
    </row>
    <row r="104" spans="1:10" ht="15.75" customHeight="1" x14ac:dyDescent="0.25">
      <c r="A104" s="3" t="s">
        <v>40</v>
      </c>
      <c r="B104" s="4">
        <v>2</v>
      </c>
      <c r="C104" s="7" t="s">
        <v>222</v>
      </c>
      <c r="D104" s="7" t="s">
        <v>223</v>
      </c>
      <c r="E104" s="7" t="s">
        <v>40</v>
      </c>
      <c r="F104" s="4">
        <v>2020</v>
      </c>
      <c r="G104" s="3" t="s">
        <v>16</v>
      </c>
      <c r="H104" s="3" t="s">
        <v>224</v>
      </c>
      <c r="I104" s="11">
        <v>790.2</v>
      </c>
      <c r="J104" s="10" t="s">
        <v>216</v>
      </c>
    </row>
    <row r="105" spans="1:10" ht="15.75" customHeight="1" x14ac:dyDescent="0.25">
      <c r="A105" s="3" t="s">
        <v>40</v>
      </c>
      <c r="B105" s="4">
        <v>2</v>
      </c>
      <c r="C105" s="7" t="s">
        <v>225</v>
      </c>
      <c r="D105" s="7" t="s">
        <v>226</v>
      </c>
      <c r="E105" s="7" t="s">
        <v>40</v>
      </c>
      <c r="F105" s="4">
        <v>2020</v>
      </c>
      <c r="G105" s="3" t="s">
        <v>16</v>
      </c>
      <c r="H105" s="3" t="s">
        <v>227</v>
      </c>
      <c r="I105" s="11">
        <v>1042.2</v>
      </c>
      <c r="J105" s="10" t="s">
        <v>216</v>
      </c>
    </row>
    <row r="106" spans="1:10" ht="15.75" customHeight="1" x14ac:dyDescent="0.25">
      <c r="A106" s="12" t="s">
        <v>40</v>
      </c>
      <c r="B106" s="13">
        <v>2</v>
      </c>
      <c r="C106" s="14" t="s">
        <v>228</v>
      </c>
      <c r="D106" s="14" t="s">
        <v>229</v>
      </c>
      <c r="E106" s="14" t="s">
        <v>40</v>
      </c>
      <c r="F106" s="13">
        <v>2020</v>
      </c>
      <c r="G106" s="12" t="s">
        <v>16</v>
      </c>
      <c r="H106" s="12" t="s">
        <v>230</v>
      </c>
      <c r="I106" s="15">
        <v>1168.2</v>
      </c>
      <c r="J106" s="16" t="s">
        <v>216</v>
      </c>
    </row>
    <row r="107" spans="1:10" ht="15.75" customHeight="1" x14ac:dyDescent="0.25">
      <c r="A107" s="12" t="s">
        <v>40</v>
      </c>
      <c r="B107" s="13">
        <v>2</v>
      </c>
      <c r="C107" s="14" t="s">
        <v>231</v>
      </c>
      <c r="D107" s="14" t="s">
        <v>232</v>
      </c>
      <c r="E107" s="14" t="s">
        <v>40</v>
      </c>
      <c r="F107" s="13">
        <v>2020</v>
      </c>
      <c r="G107" s="12" t="s">
        <v>16</v>
      </c>
      <c r="H107" s="12" t="s">
        <v>233</v>
      </c>
      <c r="I107" s="15">
        <v>1312.2</v>
      </c>
      <c r="J107" s="16" t="s">
        <v>216</v>
      </c>
    </row>
    <row r="108" spans="1:10" ht="15.75" customHeight="1" x14ac:dyDescent="0.25">
      <c r="A108" s="13" t="s">
        <v>40</v>
      </c>
      <c r="B108" s="13">
        <v>2</v>
      </c>
      <c r="C108" s="14" t="s">
        <v>234</v>
      </c>
      <c r="D108" s="14" t="s">
        <v>235</v>
      </c>
      <c r="E108" s="14" t="s">
        <v>40</v>
      </c>
      <c r="F108" s="13">
        <v>2020</v>
      </c>
      <c r="G108" s="12" t="s">
        <v>16</v>
      </c>
      <c r="H108" s="12" t="s">
        <v>236</v>
      </c>
      <c r="I108" s="17">
        <v>1726.2</v>
      </c>
      <c r="J108" s="16" t="s">
        <v>216</v>
      </c>
    </row>
    <row r="109" spans="1:10" ht="15.75" customHeight="1" x14ac:dyDescent="0.25">
      <c r="A109" s="13" t="s">
        <v>40</v>
      </c>
      <c r="B109" s="13">
        <v>2</v>
      </c>
      <c r="C109" s="14" t="s">
        <v>237</v>
      </c>
      <c r="D109" s="14" t="s">
        <v>238</v>
      </c>
      <c r="E109" s="7" t="s">
        <v>40</v>
      </c>
      <c r="F109" s="13">
        <v>2020</v>
      </c>
      <c r="G109" s="12" t="s">
        <v>16</v>
      </c>
      <c r="H109" s="12" t="s">
        <v>239</v>
      </c>
      <c r="I109" s="15">
        <v>862.2</v>
      </c>
      <c r="J109" s="16" t="s">
        <v>216</v>
      </c>
    </row>
    <row r="110" spans="1:10" ht="15.75" customHeight="1" x14ac:dyDescent="0.25">
      <c r="A110" s="12" t="s">
        <v>40</v>
      </c>
      <c r="B110" s="13">
        <v>2</v>
      </c>
      <c r="C110" s="14" t="s">
        <v>240</v>
      </c>
      <c r="D110" s="14" t="s">
        <v>241</v>
      </c>
      <c r="E110" s="14" t="s">
        <v>40</v>
      </c>
      <c r="F110" s="13">
        <v>2020</v>
      </c>
      <c r="G110" s="12" t="s">
        <v>16</v>
      </c>
      <c r="H110" s="12" t="s">
        <v>242</v>
      </c>
      <c r="I110" s="18">
        <v>448.2</v>
      </c>
      <c r="J110" s="10" t="s">
        <v>216</v>
      </c>
    </row>
    <row r="111" spans="1:10" ht="15.75" customHeight="1" x14ac:dyDescent="0.25">
      <c r="A111" s="12" t="s">
        <v>40</v>
      </c>
      <c r="B111" s="13">
        <v>2</v>
      </c>
      <c r="C111" s="14" t="s">
        <v>243</v>
      </c>
      <c r="D111" s="14" t="s">
        <v>244</v>
      </c>
      <c r="E111" s="14" t="s">
        <v>40</v>
      </c>
      <c r="F111" s="13">
        <v>2020</v>
      </c>
      <c r="G111" s="12" t="s">
        <v>16</v>
      </c>
      <c r="H111" s="12" t="s">
        <v>245</v>
      </c>
      <c r="I111" s="19">
        <v>1168.2</v>
      </c>
      <c r="J111" s="10" t="s">
        <v>216</v>
      </c>
    </row>
    <row r="112" spans="1:10" ht="15.75" customHeight="1" x14ac:dyDescent="0.25">
      <c r="A112" s="12" t="s">
        <v>40</v>
      </c>
      <c r="B112" s="13">
        <v>2</v>
      </c>
      <c r="C112" s="14" t="s">
        <v>246</v>
      </c>
      <c r="D112" s="14" t="s">
        <v>247</v>
      </c>
      <c r="E112" s="14" t="s">
        <v>40</v>
      </c>
      <c r="F112" s="13">
        <v>2020</v>
      </c>
      <c r="G112" s="12" t="s">
        <v>16</v>
      </c>
      <c r="H112" s="17" t="s">
        <v>248</v>
      </c>
      <c r="I112" s="20">
        <v>2608.1999999999998</v>
      </c>
      <c r="J112" s="21" t="s">
        <v>216</v>
      </c>
    </row>
    <row r="113" spans="1:10" ht="15.75" customHeight="1" x14ac:dyDescent="0.25">
      <c r="A113" s="3" t="s">
        <v>40</v>
      </c>
      <c r="B113" s="4">
        <v>2</v>
      </c>
      <c r="C113" s="7" t="s">
        <v>249</v>
      </c>
      <c r="D113" s="7" t="s">
        <v>250</v>
      </c>
      <c r="E113" s="7" t="s">
        <v>40</v>
      </c>
      <c r="F113" s="4">
        <v>2020</v>
      </c>
      <c r="G113" s="3" t="s">
        <v>16</v>
      </c>
      <c r="H113" s="3" t="s">
        <v>251</v>
      </c>
      <c r="I113" s="11">
        <v>2158.1999999999998</v>
      </c>
      <c r="J113" s="10" t="s">
        <v>216</v>
      </c>
    </row>
    <row r="114" spans="1:10" ht="15.75" customHeight="1" x14ac:dyDescent="0.25">
      <c r="A114" s="3" t="s">
        <v>40</v>
      </c>
      <c r="B114" s="4">
        <v>2</v>
      </c>
      <c r="C114" s="7" t="s">
        <v>252</v>
      </c>
      <c r="D114" s="7" t="s">
        <v>253</v>
      </c>
      <c r="E114" s="7" t="s">
        <v>40</v>
      </c>
      <c r="F114" s="4">
        <v>2020</v>
      </c>
      <c r="G114" s="3" t="s">
        <v>16</v>
      </c>
      <c r="H114" s="3" t="s">
        <v>254</v>
      </c>
      <c r="I114" s="11">
        <v>1294.2</v>
      </c>
      <c r="J114" s="10" t="s">
        <v>216</v>
      </c>
    </row>
    <row r="115" spans="1:10" ht="15.75" customHeight="1" x14ac:dyDescent="0.25">
      <c r="A115" s="3" t="s">
        <v>40</v>
      </c>
      <c r="B115" s="4">
        <v>2</v>
      </c>
      <c r="C115" s="7" t="s">
        <v>255</v>
      </c>
      <c r="D115" s="7" t="s">
        <v>256</v>
      </c>
      <c r="E115" s="7" t="s">
        <v>40</v>
      </c>
      <c r="F115" s="4">
        <v>2020</v>
      </c>
      <c r="G115" s="3" t="s">
        <v>16</v>
      </c>
      <c r="H115" s="3" t="s">
        <v>257</v>
      </c>
      <c r="I115" s="11">
        <v>718.2</v>
      </c>
      <c r="J115" s="10" t="s">
        <v>216</v>
      </c>
    </row>
    <row r="116" spans="1:10" ht="15.75" customHeight="1" x14ac:dyDescent="0.25">
      <c r="A116" s="3" t="s">
        <v>40</v>
      </c>
      <c r="B116" s="4">
        <v>2</v>
      </c>
      <c r="C116" s="7" t="s">
        <v>258</v>
      </c>
      <c r="D116" s="7" t="s">
        <v>259</v>
      </c>
      <c r="E116" s="7" t="s">
        <v>40</v>
      </c>
      <c r="F116" s="4">
        <v>2020</v>
      </c>
      <c r="G116" s="3" t="s">
        <v>16</v>
      </c>
      <c r="H116" s="3" t="s">
        <v>260</v>
      </c>
      <c r="I116" s="11">
        <v>574.20000000000005</v>
      </c>
      <c r="J116" s="10" t="s">
        <v>216</v>
      </c>
    </row>
    <row r="117" spans="1:10" ht="15.75" customHeight="1" x14ac:dyDescent="0.25">
      <c r="A117" s="3" t="s">
        <v>40</v>
      </c>
      <c r="B117" s="4">
        <v>2</v>
      </c>
      <c r="C117" s="7" t="s">
        <v>261</v>
      </c>
      <c r="D117" s="7" t="s">
        <v>262</v>
      </c>
      <c r="E117" s="7" t="s">
        <v>40</v>
      </c>
      <c r="F117" s="4">
        <v>2020</v>
      </c>
      <c r="G117" s="3" t="s">
        <v>16</v>
      </c>
      <c r="H117" s="3" t="s">
        <v>263</v>
      </c>
      <c r="I117" s="11">
        <v>538.20000000000005</v>
      </c>
      <c r="J117" s="10" t="s">
        <v>216</v>
      </c>
    </row>
    <row r="118" spans="1:10" ht="15.75" customHeight="1" x14ac:dyDescent="0.25">
      <c r="A118" s="3" t="s">
        <v>40</v>
      </c>
      <c r="B118" s="4">
        <v>2</v>
      </c>
      <c r="C118" s="7" t="s">
        <v>264</v>
      </c>
      <c r="D118" s="7" t="s">
        <v>265</v>
      </c>
      <c r="E118" s="7" t="s">
        <v>40</v>
      </c>
      <c r="F118" s="4">
        <v>2020</v>
      </c>
      <c r="G118" s="3" t="s">
        <v>16</v>
      </c>
      <c r="H118" s="3" t="s">
        <v>266</v>
      </c>
      <c r="I118" s="11">
        <v>1798.2</v>
      </c>
      <c r="J118" s="10" t="s">
        <v>216</v>
      </c>
    </row>
    <row r="119" spans="1:10" ht="15.75" customHeight="1" x14ac:dyDescent="0.25">
      <c r="A119" s="3" t="s">
        <v>40</v>
      </c>
      <c r="B119" s="4">
        <v>2</v>
      </c>
      <c r="C119" s="7" t="s">
        <v>267</v>
      </c>
      <c r="D119" s="7" t="s">
        <v>268</v>
      </c>
      <c r="E119" s="7" t="s">
        <v>40</v>
      </c>
      <c r="F119" s="4">
        <v>2020</v>
      </c>
      <c r="G119" s="3" t="s">
        <v>16</v>
      </c>
      <c r="H119" s="3" t="s">
        <v>269</v>
      </c>
      <c r="I119" s="11">
        <v>772.2</v>
      </c>
      <c r="J119" s="10" t="s">
        <v>216</v>
      </c>
    </row>
    <row r="120" spans="1:10" ht="15.75" customHeight="1" x14ac:dyDescent="0.25">
      <c r="A120" s="3" t="s">
        <v>40</v>
      </c>
      <c r="B120" s="4">
        <v>2</v>
      </c>
      <c r="C120" s="7" t="s">
        <v>270</v>
      </c>
      <c r="D120" s="7" t="s">
        <v>271</v>
      </c>
      <c r="E120" s="7" t="s">
        <v>40</v>
      </c>
      <c r="F120" s="4">
        <v>2020</v>
      </c>
      <c r="G120" s="3" t="s">
        <v>16</v>
      </c>
      <c r="H120" s="3" t="s">
        <v>272</v>
      </c>
      <c r="I120" s="11">
        <v>664.2</v>
      </c>
      <c r="J120" s="10" t="s">
        <v>216</v>
      </c>
    </row>
    <row r="121" spans="1:10" ht="15.75" customHeight="1" x14ac:dyDescent="0.25">
      <c r="A121" s="3" t="s">
        <v>40</v>
      </c>
      <c r="B121" s="4">
        <v>2</v>
      </c>
      <c r="C121" s="7" t="s">
        <v>273</v>
      </c>
      <c r="D121" s="7" t="s">
        <v>274</v>
      </c>
      <c r="E121" s="7" t="s">
        <v>40</v>
      </c>
      <c r="F121" s="4">
        <v>2020</v>
      </c>
      <c r="G121" s="3" t="s">
        <v>16</v>
      </c>
      <c r="H121" s="3" t="s">
        <v>275</v>
      </c>
      <c r="I121" s="11">
        <v>466.2</v>
      </c>
      <c r="J121" s="10" t="s">
        <v>216</v>
      </c>
    </row>
    <row r="122" spans="1:10" ht="15.75" customHeight="1" x14ac:dyDescent="0.25">
      <c r="A122" s="3" t="s">
        <v>40</v>
      </c>
      <c r="B122" s="4">
        <v>2</v>
      </c>
      <c r="C122" s="7" t="s">
        <v>276</v>
      </c>
      <c r="D122" s="7" t="s">
        <v>277</v>
      </c>
      <c r="E122" s="7" t="s">
        <v>40</v>
      </c>
      <c r="F122" s="4">
        <v>2020</v>
      </c>
      <c r="G122" s="3" t="s">
        <v>16</v>
      </c>
      <c r="H122" s="3" t="s">
        <v>275</v>
      </c>
      <c r="I122" s="11">
        <v>466.2</v>
      </c>
      <c r="J122" s="10" t="s">
        <v>216</v>
      </c>
    </row>
    <row r="123" spans="1:10" ht="15.75" customHeight="1" x14ac:dyDescent="0.25">
      <c r="A123" s="3" t="s">
        <v>40</v>
      </c>
      <c r="B123" s="4">
        <v>2</v>
      </c>
      <c r="C123" s="7" t="s">
        <v>278</v>
      </c>
      <c r="D123" s="7" t="s">
        <v>279</v>
      </c>
      <c r="E123" s="7" t="s">
        <v>40</v>
      </c>
      <c r="F123" s="4">
        <v>2020</v>
      </c>
      <c r="G123" s="3" t="s">
        <v>16</v>
      </c>
      <c r="H123" s="3" t="s">
        <v>280</v>
      </c>
      <c r="I123" s="11">
        <v>826.2</v>
      </c>
      <c r="J123" s="10" t="s">
        <v>216</v>
      </c>
    </row>
    <row r="124" spans="1:10" ht="15.75" customHeight="1" x14ac:dyDescent="0.25">
      <c r="A124" s="3" t="s">
        <v>40</v>
      </c>
      <c r="B124" s="4">
        <v>2</v>
      </c>
      <c r="C124" s="7" t="s">
        <v>281</v>
      </c>
      <c r="D124" s="7" t="s">
        <v>42</v>
      </c>
      <c r="E124" s="7" t="s">
        <v>40</v>
      </c>
      <c r="F124" s="4">
        <v>2020</v>
      </c>
      <c r="G124" s="3" t="s">
        <v>16</v>
      </c>
      <c r="H124" s="3" t="s">
        <v>282</v>
      </c>
      <c r="I124" s="11">
        <v>2158.1999999999998</v>
      </c>
      <c r="J124" s="10" t="s">
        <v>216</v>
      </c>
    </row>
    <row r="125" spans="1:10" ht="15.75" customHeight="1" x14ac:dyDescent="0.25">
      <c r="A125" s="3" t="s">
        <v>40</v>
      </c>
      <c r="B125" s="4">
        <v>2</v>
      </c>
      <c r="C125" s="7" t="s">
        <v>283</v>
      </c>
      <c r="D125" s="7" t="s">
        <v>284</v>
      </c>
      <c r="E125" s="7" t="s">
        <v>40</v>
      </c>
      <c r="F125" s="4">
        <v>2020</v>
      </c>
      <c r="G125" s="3" t="s">
        <v>16</v>
      </c>
      <c r="H125" s="3" t="s">
        <v>269</v>
      </c>
      <c r="I125" s="11">
        <v>772.2</v>
      </c>
      <c r="J125" s="10" t="s">
        <v>216</v>
      </c>
    </row>
    <row r="126" spans="1:10" ht="15.75" customHeight="1" x14ac:dyDescent="0.25">
      <c r="A126" s="3" t="s">
        <v>40</v>
      </c>
      <c r="B126" s="4">
        <v>2</v>
      </c>
      <c r="C126" s="7" t="s">
        <v>285</v>
      </c>
      <c r="D126" s="7" t="s">
        <v>286</v>
      </c>
      <c r="E126" s="7" t="s">
        <v>40</v>
      </c>
      <c r="F126" s="4">
        <v>2020</v>
      </c>
      <c r="G126" s="3" t="s">
        <v>16</v>
      </c>
      <c r="H126" s="3" t="s">
        <v>287</v>
      </c>
      <c r="I126" s="11">
        <v>538.20000000000005</v>
      </c>
      <c r="J126" s="10" t="s">
        <v>216</v>
      </c>
    </row>
    <row r="127" spans="1:10" ht="15.75" customHeight="1" x14ac:dyDescent="0.25">
      <c r="A127" s="3" t="s">
        <v>40</v>
      </c>
      <c r="B127" s="4">
        <v>2</v>
      </c>
      <c r="C127" s="7" t="s">
        <v>288</v>
      </c>
      <c r="D127" s="7" t="s">
        <v>289</v>
      </c>
      <c r="E127" s="7" t="s">
        <v>40</v>
      </c>
      <c r="F127" s="4">
        <v>2020</v>
      </c>
      <c r="G127" s="3" t="s">
        <v>16</v>
      </c>
      <c r="H127" s="3" t="s">
        <v>290</v>
      </c>
      <c r="I127" s="11">
        <v>466.2</v>
      </c>
      <c r="J127" s="10" t="s">
        <v>216</v>
      </c>
    </row>
    <row r="128" spans="1:10" ht="15.75" customHeight="1" x14ac:dyDescent="0.25">
      <c r="A128" s="3" t="s">
        <v>40</v>
      </c>
      <c r="B128" s="4">
        <v>2</v>
      </c>
      <c r="C128" s="7" t="s">
        <v>291</v>
      </c>
      <c r="D128" s="7" t="s">
        <v>292</v>
      </c>
      <c r="E128" s="7" t="s">
        <v>40</v>
      </c>
      <c r="F128" s="4">
        <v>2020</v>
      </c>
      <c r="G128" s="3" t="s">
        <v>16</v>
      </c>
      <c r="H128" s="3" t="s">
        <v>293</v>
      </c>
      <c r="I128" s="11">
        <v>718.2</v>
      </c>
      <c r="J128" s="10" t="s">
        <v>216</v>
      </c>
    </row>
    <row r="129" spans="1:10" ht="15.75" customHeight="1" x14ac:dyDescent="0.25">
      <c r="A129" s="3" t="s">
        <v>40</v>
      </c>
      <c r="B129" s="4">
        <v>2</v>
      </c>
      <c r="C129" s="7" t="s">
        <v>294</v>
      </c>
      <c r="D129" s="7" t="s">
        <v>295</v>
      </c>
      <c r="E129" s="7" t="s">
        <v>40</v>
      </c>
      <c r="F129" s="4">
        <v>2020</v>
      </c>
      <c r="G129" s="3" t="s">
        <v>16</v>
      </c>
      <c r="H129" s="3" t="s">
        <v>296</v>
      </c>
      <c r="I129" s="11">
        <v>484.2</v>
      </c>
      <c r="J129" s="10" t="s">
        <v>216</v>
      </c>
    </row>
    <row r="130" spans="1:10" ht="15.75" customHeight="1" x14ac:dyDescent="0.25">
      <c r="A130" s="3" t="s">
        <v>40</v>
      </c>
      <c r="B130" s="4">
        <v>2</v>
      </c>
      <c r="C130" s="7" t="s">
        <v>297</v>
      </c>
      <c r="D130" s="7" t="s">
        <v>298</v>
      </c>
      <c r="E130" s="7" t="s">
        <v>40</v>
      </c>
      <c r="F130" s="4">
        <v>2020</v>
      </c>
      <c r="G130" s="3" t="s">
        <v>16</v>
      </c>
      <c r="H130" s="3" t="s">
        <v>299</v>
      </c>
      <c r="I130" s="11">
        <v>502.2</v>
      </c>
      <c r="J130" s="10" t="s">
        <v>216</v>
      </c>
    </row>
    <row r="131" spans="1:10" ht="15.75" customHeight="1" x14ac:dyDescent="0.25">
      <c r="A131" s="3" t="s">
        <v>40</v>
      </c>
      <c r="B131" s="4">
        <v>2</v>
      </c>
      <c r="C131" s="7" t="s">
        <v>300</v>
      </c>
      <c r="D131" s="7" t="s">
        <v>301</v>
      </c>
      <c r="E131" s="7" t="s">
        <v>40</v>
      </c>
      <c r="F131" s="4">
        <v>2020</v>
      </c>
      <c r="G131" s="3" t="s">
        <v>16</v>
      </c>
      <c r="H131" s="3" t="s">
        <v>257</v>
      </c>
      <c r="I131" s="11">
        <v>718.2</v>
      </c>
      <c r="J131" s="10" t="s">
        <v>216</v>
      </c>
    </row>
    <row r="132" spans="1:10" ht="15.75" customHeight="1" x14ac:dyDescent="0.25">
      <c r="A132" s="3" t="s">
        <v>40</v>
      </c>
      <c r="B132" s="4">
        <v>2</v>
      </c>
      <c r="C132" s="7" t="s">
        <v>302</v>
      </c>
      <c r="D132" s="7" t="s">
        <v>303</v>
      </c>
      <c r="E132" s="7" t="s">
        <v>40</v>
      </c>
      <c r="F132" s="4">
        <v>2020</v>
      </c>
      <c r="G132" s="3" t="s">
        <v>16</v>
      </c>
      <c r="H132" s="3" t="s">
        <v>304</v>
      </c>
      <c r="I132" s="11">
        <v>520.20000000000005</v>
      </c>
      <c r="J132" s="10" t="s">
        <v>216</v>
      </c>
    </row>
    <row r="133" spans="1:10" ht="15.75" customHeight="1" x14ac:dyDescent="0.25">
      <c r="A133" s="3" t="s">
        <v>40</v>
      </c>
      <c r="B133" s="4">
        <v>2</v>
      </c>
      <c r="C133" s="7" t="s">
        <v>305</v>
      </c>
      <c r="D133" s="7" t="s">
        <v>306</v>
      </c>
      <c r="E133" s="7" t="s">
        <v>40</v>
      </c>
      <c r="F133" s="4">
        <v>2020</v>
      </c>
      <c r="G133" s="3" t="s">
        <v>16</v>
      </c>
      <c r="H133" s="3" t="s">
        <v>307</v>
      </c>
      <c r="I133" s="11">
        <v>790.2</v>
      </c>
      <c r="J133" s="10" t="s">
        <v>216</v>
      </c>
    </row>
    <row r="134" spans="1:10" ht="15.75" customHeight="1" x14ac:dyDescent="0.25">
      <c r="A134" s="3" t="s">
        <v>40</v>
      </c>
      <c r="B134" s="4">
        <v>2</v>
      </c>
      <c r="C134" s="7" t="s">
        <v>308</v>
      </c>
      <c r="D134" s="7" t="s">
        <v>309</v>
      </c>
      <c r="E134" s="7" t="s">
        <v>40</v>
      </c>
      <c r="F134" s="4">
        <v>2020</v>
      </c>
      <c r="G134" s="3" t="s">
        <v>16</v>
      </c>
      <c r="H134" s="3" t="s">
        <v>310</v>
      </c>
      <c r="I134" s="11">
        <v>270</v>
      </c>
      <c r="J134" s="10" t="s">
        <v>216</v>
      </c>
    </row>
    <row r="135" spans="1:10" ht="15.75" customHeight="1" x14ac:dyDescent="0.25">
      <c r="A135" s="3" t="s">
        <v>40</v>
      </c>
      <c r="B135" s="4">
        <v>2</v>
      </c>
      <c r="C135" s="7" t="s">
        <v>311</v>
      </c>
      <c r="D135" s="7" t="s">
        <v>312</v>
      </c>
      <c r="E135" s="7" t="s">
        <v>40</v>
      </c>
      <c r="F135" s="4">
        <v>2020</v>
      </c>
      <c r="G135" s="3" t="s">
        <v>16</v>
      </c>
      <c r="H135" s="3" t="s">
        <v>313</v>
      </c>
      <c r="I135" s="11">
        <v>988.2</v>
      </c>
      <c r="J135" s="10" t="s">
        <v>216</v>
      </c>
    </row>
    <row r="136" spans="1:10" ht="15.75" customHeight="1" x14ac:dyDescent="0.25">
      <c r="A136" s="3" t="s">
        <v>40</v>
      </c>
      <c r="B136" s="4">
        <v>2</v>
      </c>
      <c r="C136" s="7" t="s">
        <v>314</v>
      </c>
      <c r="D136" s="7" t="s">
        <v>315</v>
      </c>
      <c r="E136" s="7" t="s">
        <v>40</v>
      </c>
      <c r="F136" s="4">
        <v>2020</v>
      </c>
      <c r="G136" s="3" t="s">
        <v>16</v>
      </c>
      <c r="H136" s="3" t="s">
        <v>316</v>
      </c>
      <c r="I136" s="11">
        <v>1096.2</v>
      </c>
      <c r="J136" s="10" t="s">
        <v>216</v>
      </c>
    </row>
    <row r="137" spans="1:10" ht="15.75" customHeight="1" x14ac:dyDescent="0.25">
      <c r="A137" s="3" t="s">
        <v>40</v>
      </c>
      <c r="B137" s="4">
        <v>2</v>
      </c>
      <c r="C137" s="7" t="s">
        <v>317</v>
      </c>
      <c r="D137" s="7" t="s">
        <v>318</v>
      </c>
      <c r="E137" s="7" t="s">
        <v>40</v>
      </c>
      <c r="F137" s="4">
        <v>2020</v>
      </c>
      <c r="G137" s="3" t="s">
        <v>16</v>
      </c>
      <c r="H137" s="3" t="s">
        <v>319</v>
      </c>
      <c r="I137" s="11">
        <v>772.2</v>
      </c>
      <c r="J137" s="10" t="s">
        <v>216</v>
      </c>
    </row>
    <row r="138" spans="1:10" ht="15.75" customHeight="1" x14ac:dyDescent="0.25">
      <c r="A138" s="3" t="s">
        <v>40</v>
      </c>
      <c r="B138" s="4">
        <v>2</v>
      </c>
      <c r="C138" s="7" t="s">
        <v>320</v>
      </c>
      <c r="D138" s="7" t="s">
        <v>321</v>
      </c>
      <c r="E138" s="7" t="s">
        <v>40</v>
      </c>
      <c r="F138" s="4">
        <v>2020</v>
      </c>
      <c r="G138" s="3" t="s">
        <v>16</v>
      </c>
      <c r="H138" s="3" t="s">
        <v>322</v>
      </c>
      <c r="I138" s="11">
        <v>1798.2</v>
      </c>
      <c r="J138" s="10" t="s">
        <v>216</v>
      </c>
    </row>
    <row r="139" spans="1:10" ht="15.75" customHeight="1" x14ac:dyDescent="0.25">
      <c r="A139" s="3" t="s">
        <v>40</v>
      </c>
      <c r="B139" s="4">
        <v>2</v>
      </c>
      <c r="C139" s="7" t="s">
        <v>323</v>
      </c>
      <c r="D139" s="7" t="s">
        <v>324</v>
      </c>
      <c r="E139" s="7" t="s">
        <v>40</v>
      </c>
      <c r="F139" s="4">
        <v>2020</v>
      </c>
      <c r="G139" s="3" t="s">
        <v>16</v>
      </c>
      <c r="H139" s="3" t="s">
        <v>325</v>
      </c>
      <c r="I139" s="11">
        <v>358.2</v>
      </c>
      <c r="J139" s="10" t="s">
        <v>216</v>
      </c>
    </row>
    <row r="140" spans="1:10" ht="15.75" customHeight="1" x14ac:dyDescent="0.25">
      <c r="A140" s="3" t="s">
        <v>40</v>
      </c>
      <c r="B140" s="4">
        <v>2</v>
      </c>
      <c r="C140" s="7" t="s">
        <v>326</v>
      </c>
      <c r="D140" s="7" t="s">
        <v>327</v>
      </c>
      <c r="E140" s="7" t="s">
        <v>40</v>
      </c>
      <c r="F140" s="4">
        <v>2020</v>
      </c>
      <c r="G140" s="3" t="s">
        <v>16</v>
      </c>
      <c r="H140" s="3" t="s">
        <v>287</v>
      </c>
      <c r="I140" s="11">
        <v>538.20000000000005</v>
      </c>
      <c r="J140" s="10" t="s">
        <v>216</v>
      </c>
    </row>
    <row r="141" spans="1:10" ht="15.75" customHeight="1" x14ac:dyDescent="0.25">
      <c r="A141" s="3" t="s">
        <v>40</v>
      </c>
      <c r="B141" s="4">
        <v>2</v>
      </c>
      <c r="C141" s="7" t="s">
        <v>328</v>
      </c>
      <c r="D141" s="7" t="s">
        <v>329</v>
      </c>
      <c r="E141" s="7" t="s">
        <v>40</v>
      </c>
      <c r="F141" s="4">
        <v>2020</v>
      </c>
      <c r="G141" s="3" t="s">
        <v>16</v>
      </c>
      <c r="H141" s="3" t="s">
        <v>330</v>
      </c>
      <c r="I141" s="11">
        <v>574.20000000000005</v>
      </c>
      <c r="J141" s="10" t="s">
        <v>216</v>
      </c>
    </row>
    <row r="142" spans="1:10" ht="15.75" customHeight="1" x14ac:dyDescent="0.25">
      <c r="A142" s="3" t="s">
        <v>40</v>
      </c>
      <c r="B142" s="4">
        <v>2</v>
      </c>
      <c r="C142" s="7" t="s">
        <v>331</v>
      </c>
      <c r="D142" s="7" t="s">
        <v>332</v>
      </c>
      <c r="E142" s="7" t="s">
        <v>40</v>
      </c>
      <c r="F142" s="4">
        <v>2020</v>
      </c>
      <c r="G142" s="3" t="s">
        <v>16</v>
      </c>
      <c r="H142" s="3" t="s">
        <v>330</v>
      </c>
      <c r="I142" s="11">
        <v>574.20000000000005</v>
      </c>
      <c r="J142" s="10" t="s">
        <v>216</v>
      </c>
    </row>
    <row r="143" spans="1:10" ht="15.75" customHeight="1" x14ac:dyDescent="0.25">
      <c r="A143" s="3" t="s">
        <v>40</v>
      </c>
      <c r="B143" s="4">
        <v>2</v>
      </c>
      <c r="C143" s="7" t="s">
        <v>333</v>
      </c>
      <c r="D143" s="7" t="s">
        <v>334</v>
      </c>
      <c r="E143" s="7" t="s">
        <v>40</v>
      </c>
      <c r="F143" s="4">
        <v>2020</v>
      </c>
      <c r="G143" s="3" t="s">
        <v>16</v>
      </c>
      <c r="H143" s="3" t="s">
        <v>335</v>
      </c>
      <c r="I143" s="11">
        <v>448.2</v>
      </c>
      <c r="J143" s="10" t="s">
        <v>216</v>
      </c>
    </row>
    <row r="144" spans="1:10" ht="15.75" customHeight="1" x14ac:dyDescent="0.25">
      <c r="A144" s="3" t="s">
        <v>40</v>
      </c>
      <c r="B144" s="4">
        <v>2</v>
      </c>
      <c r="C144" s="7" t="s">
        <v>336</v>
      </c>
      <c r="D144" s="7" t="s">
        <v>337</v>
      </c>
      <c r="E144" s="7" t="s">
        <v>40</v>
      </c>
      <c r="F144" s="4">
        <v>2020</v>
      </c>
      <c r="G144" s="3" t="s">
        <v>16</v>
      </c>
      <c r="H144" s="3" t="s">
        <v>338</v>
      </c>
      <c r="I144" s="11">
        <v>592.20000000000005</v>
      </c>
      <c r="J144" s="10" t="s">
        <v>216</v>
      </c>
    </row>
    <row r="145" spans="1:10" ht="15.75" customHeight="1" x14ac:dyDescent="0.25">
      <c r="A145" s="3" t="s">
        <v>40</v>
      </c>
      <c r="B145" s="4">
        <v>2</v>
      </c>
      <c r="C145" s="7" t="s">
        <v>104</v>
      </c>
      <c r="D145" s="7" t="s">
        <v>105</v>
      </c>
      <c r="E145" s="7" t="s">
        <v>40</v>
      </c>
      <c r="F145" s="4">
        <v>2020</v>
      </c>
      <c r="G145" s="3" t="s">
        <v>16</v>
      </c>
      <c r="H145" s="3" t="s">
        <v>325</v>
      </c>
      <c r="I145" s="11">
        <v>358.2</v>
      </c>
      <c r="J145" s="10" t="s">
        <v>216</v>
      </c>
    </row>
    <row r="146" spans="1:10" ht="15.75" customHeight="1" x14ac:dyDescent="0.25">
      <c r="A146" s="3" t="s">
        <v>40</v>
      </c>
      <c r="B146" s="4">
        <v>2</v>
      </c>
      <c r="C146" s="7" t="s">
        <v>124</v>
      </c>
      <c r="D146" s="7" t="s">
        <v>339</v>
      </c>
      <c r="E146" s="7" t="s">
        <v>40</v>
      </c>
      <c r="F146" s="4">
        <v>2020</v>
      </c>
      <c r="G146" s="3" t="s">
        <v>16</v>
      </c>
      <c r="H146" s="3" t="s">
        <v>290</v>
      </c>
      <c r="I146" s="11">
        <v>466.2</v>
      </c>
      <c r="J146" s="10" t="s">
        <v>216</v>
      </c>
    </row>
    <row r="147" spans="1:10" ht="15.75" customHeight="1" x14ac:dyDescent="0.25">
      <c r="A147" s="3" t="s">
        <v>40</v>
      </c>
      <c r="B147" s="4">
        <v>2</v>
      </c>
      <c r="C147" s="7" t="s">
        <v>340</v>
      </c>
      <c r="D147" s="7" t="s">
        <v>341</v>
      </c>
      <c r="E147" s="7" t="s">
        <v>40</v>
      </c>
      <c r="F147" s="4">
        <v>2019</v>
      </c>
      <c r="G147" s="3" t="s">
        <v>16</v>
      </c>
      <c r="H147" s="3" t="s">
        <v>342</v>
      </c>
      <c r="I147" s="11">
        <v>502.2</v>
      </c>
      <c r="J147" s="10" t="s">
        <v>216</v>
      </c>
    </row>
    <row r="148" spans="1:10" ht="15.75" customHeight="1" x14ac:dyDescent="0.25">
      <c r="A148" s="3" t="s">
        <v>40</v>
      </c>
      <c r="B148" s="4">
        <v>2</v>
      </c>
      <c r="C148" s="7" t="s">
        <v>343</v>
      </c>
      <c r="D148" s="7" t="s">
        <v>344</v>
      </c>
      <c r="E148" s="7" t="s">
        <v>40</v>
      </c>
      <c r="F148" s="4">
        <v>2019</v>
      </c>
      <c r="G148" s="3" t="s">
        <v>16</v>
      </c>
      <c r="H148" s="3" t="s">
        <v>345</v>
      </c>
      <c r="I148" s="11">
        <v>1132.2</v>
      </c>
      <c r="J148" s="10" t="s">
        <v>216</v>
      </c>
    </row>
    <row r="149" spans="1:10" ht="15.75" customHeight="1" x14ac:dyDescent="0.25">
      <c r="A149" s="3" t="s">
        <v>40</v>
      </c>
      <c r="B149" s="4">
        <v>2</v>
      </c>
      <c r="C149" s="7" t="s">
        <v>346</v>
      </c>
      <c r="D149" s="7" t="s">
        <v>347</v>
      </c>
      <c r="E149" s="7" t="s">
        <v>40</v>
      </c>
      <c r="F149" s="4">
        <v>2019</v>
      </c>
      <c r="G149" s="3" t="s">
        <v>16</v>
      </c>
      <c r="H149" s="3" t="s">
        <v>348</v>
      </c>
      <c r="I149" s="11">
        <v>1618.2</v>
      </c>
      <c r="J149" s="10" t="s">
        <v>216</v>
      </c>
    </row>
    <row r="150" spans="1:10" ht="15.75" customHeight="1" x14ac:dyDescent="0.25">
      <c r="A150" s="3" t="s">
        <v>40</v>
      </c>
      <c r="B150" s="4">
        <v>2</v>
      </c>
      <c r="C150" s="7" t="s">
        <v>349</v>
      </c>
      <c r="D150" s="7" t="s">
        <v>350</v>
      </c>
      <c r="E150" s="7" t="s">
        <v>40</v>
      </c>
      <c r="F150" s="4">
        <v>2019</v>
      </c>
      <c r="G150" s="3" t="s">
        <v>16</v>
      </c>
      <c r="H150" s="3" t="s">
        <v>351</v>
      </c>
      <c r="I150" s="11">
        <v>628.20000000000005</v>
      </c>
      <c r="J150" s="10" t="s">
        <v>216</v>
      </c>
    </row>
    <row r="151" spans="1:10" ht="15.75" customHeight="1" x14ac:dyDescent="0.25">
      <c r="A151" s="3" t="s">
        <v>40</v>
      </c>
      <c r="B151" s="4">
        <v>2</v>
      </c>
      <c r="C151" s="7" t="s">
        <v>352</v>
      </c>
      <c r="D151" s="7" t="s">
        <v>353</v>
      </c>
      <c r="E151" s="7" t="s">
        <v>40</v>
      </c>
      <c r="F151" s="4">
        <v>2019</v>
      </c>
      <c r="G151" s="3" t="s">
        <v>16</v>
      </c>
      <c r="H151" s="3" t="s">
        <v>354</v>
      </c>
      <c r="I151" s="11">
        <v>304.2</v>
      </c>
      <c r="J151" s="10" t="s">
        <v>216</v>
      </c>
    </row>
    <row r="152" spans="1:10" ht="15.75" customHeight="1" x14ac:dyDescent="0.25">
      <c r="A152" s="3" t="s">
        <v>40</v>
      </c>
      <c r="B152" s="4">
        <v>2</v>
      </c>
      <c r="C152" s="7" t="s">
        <v>355</v>
      </c>
      <c r="D152" s="7" t="s">
        <v>356</v>
      </c>
      <c r="E152" s="7" t="s">
        <v>40</v>
      </c>
      <c r="F152" s="4">
        <v>2019</v>
      </c>
      <c r="G152" s="3" t="s">
        <v>16</v>
      </c>
      <c r="H152" s="3" t="s">
        <v>338</v>
      </c>
      <c r="I152" s="11">
        <v>592.20000000000005</v>
      </c>
      <c r="J152" s="10" t="s">
        <v>216</v>
      </c>
    </row>
    <row r="153" spans="1:10" ht="15.75" customHeight="1" x14ac:dyDescent="0.25">
      <c r="A153" s="3" t="s">
        <v>40</v>
      </c>
      <c r="B153" s="4">
        <v>2</v>
      </c>
      <c r="C153" s="7" t="s">
        <v>357</v>
      </c>
      <c r="D153" s="7" t="s">
        <v>358</v>
      </c>
      <c r="E153" s="7" t="s">
        <v>40</v>
      </c>
      <c r="F153" s="4">
        <v>2019</v>
      </c>
      <c r="G153" s="3" t="s">
        <v>16</v>
      </c>
      <c r="H153" s="3" t="s">
        <v>359</v>
      </c>
      <c r="I153" s="11">
        <v>430.2</v>
      </c>
      <c r="J153" s="10" t="s">
        <v>216</v>
      </c>
    </row>
    <row r="154" spans="1:10" ht="15.75" customHeight="1" x14ac:dyDescent="0.25">
      <c r="A154" s="3" t="s">
        <v>40</v>
      </c>
      <c r="B154" s="4">
        <v>2</v>
      </c>
      <c r="C154" s="7" t="s">
        <v>360</v>
      </c>
      <c r="D154" s="7" t="s">
        <v>361</v>
      </c>
      <c r="E154" s="7" t="s">
        <v>40</v>
      </c>
      <c r="F154" s="4">
        <v>2019</v>
      </c>
      <c r="G154" s="3" t="s">
        <v>16</v>
      </c>
      <c r="H154" s="3" t="s">
        <v>362</v>
      </c>
      <c r="I154" s="11">
        <v>1204.2</v>
      </c>
      <c r="J154" s="10" t="s">
        <v>216</v>
      </c>
    </row>
    <row r="155" spans="1:10" ht="15.75" customHeight="1" x14ac:dyDescent="0.25">
      <c r="A155" s="3" t="s">
        <v>40</v>
      </c>
      <c r="B155" s="4">
        <v>1</v>
      </c>
      <c r="C155" s="7" t="s">
        <v>363</v>
      </c>
      <c r="D155" s="7" t="s">
        <v>364</v>
      </c>
      <c r="E155" s="7" t="s">
        <v>40</v>
      </c>
      <c r="F155" s="4">
        <v>2020</v>
      </c>
      <c r="G155" s="3" t="s">
        <v>16</v>
      </c>
      <c r="H155" s="3" t="s">
        <v>365</v>
      </c>
      <c r="I155" s="11">
        <v>980.1</v>
      </c>
      <c r="J155" s="10" t="s">
        <v>366</v>
      </c>
    </row>
    <row r="156" spans="1:10" ht="15.75" customHeight="1" x14ac:dyDescent="0.25">
      <c r="A156" s="3" t="s">
        <v>40</v>
      </c>
      <c r="B156" s="4">
        <v>1</v>
      </c>
      <c r="C156" s="7" t="s">
        <v>367</v>
      </c>
      <c r="D156" s="7" t="s">
        <v>368</v>
      </c>
      <c r="E156" s="7" t="s">
        <v>40</v>
      </c>
      <c r="F156" s="4">
        <v>2020</v>
      </c>
      <c r="G156" s="3" t="s">
        <v>16</v>
      </c>
      <c r="H156" s="3" t="s">
        <v>369</v>
      </c>
      <c r="I156" s="11">
        <v>1260</v>
      </c>
      <c r="J156" s="10" t="s">
        <v>366</v>
      </c>
    </row>
    <row r="157" spans="1:10" ht="15.75" customHeight="1" x14ac:dyDescent="0.25">
      <c r="A157" s="3" t="s">
        <v>40</v>
      </c>
      <c r="B157" s="4">
        <v>1</v>
      </c>
      <c r="C157" s="7" t="s">
        <v>370</v>
      </c>
      <c r="D157" s="7" t="s">
        <v>371</v>
      </c>
      <c r="E157" s="7" t="s">
        <v>40</v>
      </c>
      <c r="F157" s="4">
        <v>2020</v>
      </c>
      <c r="G157" s="3" t="s">
        <v>16</v>
      </c>
      <c r="H157" s="3" t="s">
        <v>372</v>
      </c>
      <c r="I157" s="11">
        <v>675</v>
      </c>
      <c r="J157" s="10" t="s">
        <v>366</v>
      </c>
    </row>
    <row r="158" spans="1:10" ht="15.75" customHeight="1" x14ac:dyDescent="0.25">
      <c r="A158" s="3" t="s">
        <v>40</v>
      </c>
      <c r="B158" s="4">
        <v>1</v>
      </c>
      <c r="C158" s="7" t="s">
        <v>370</v>
      </c>
      <c r="D158" s="7" t="s">
        <v>371</v>
      </c>
      <c r="E158" s="7" t="s">
        <v>40</v>
      </c>
      <c r="F158" s="4">
        <v>2020</v>
      </c>
      <c r="G158" s="3" t="s">
        <v>16</v>
      </c>
      <c r="H158" s="3" t="s">
        <v>373</v>
      </c>
      <c r="I158" s="11">
        <v>395.1</v>
      </c>
      <c r="J158" s="10" t="s">
        <v>366</v>
      </c>
    </row>
    <row r="159" spans="1:10" ht="15.75" customHeight="1" x14ac:dyDescent="0.25">
      <c r="A159" s="3" t="s">
        <v>40</v>
      </c>
      <c r="B159" s="4">
        <v>1</v>
      </c>
      <c r="C159" s="7" t="s">
        <v>374</v>
      </c>
      <c r="D159" s="7" t="s">
        <v>375</v>
      </c>
      <c r="E159" s="7" t="s">
        <v>40</v>
      </c>
      <c r="F159" s="4">
        <v>2020</v>
      </c>
      <c r="G159" s="3" t="s">
        <v>16</v>
      </c>
      <c r="H159" s="3" t="s">
        <v>282</v>
      </c>
      <c r="I159" s="11">
        <v>1079.0999999999999</v>
      </c>
      <c r="J159" s="10" t="s">
        <v>366</v>
      </c>
    </row>
    <row r="160" spans="1:10" ht="15.75" customHeight="1" x14ac:dyDescent="0.25">
      <c r="A160" s="3" t="s">
        <v>40</v>
      </c>
      <c r="B160" s="4">
        <v>1</v>
      </c>
      <c r="C160" s="7" t="s">
        <v>376</v>
      </c>
      <c r="D160" s="7" t="s">
        <v>377</v>
      </c>
      <c r="E160" s="7" t="s">
        <v>40</v>
      </c>
      <c r="F160" s="4">
        <v>2020</v>
      </c>
      <c r="G160" s="3" t="s">
        <v>16</v>
      </c>
      <c r="H160" s="3" t="s">
        <v>378</v>
      </c>
      <c r="I160" s="11">
        <v>548.1</v>
      </c>
      <c r="J160" s="10" t="s">
        <v>366</v>
      </c>
    </row>
    <row r="161" spans="1:10" ht="15.75" customHeight="1" x14ac:dyDescent="0.25">
      <c r="A161" s="3" t="s">
        <v>40</v>
      </c>
      <c r="B161" s="4">
        <v>1</v>
      </c>
      <c r="C161" s="7" t="s">
        <v>379</v>
      </c>
      <c r="D161" s="7" t="s">
        <v>380</v>
      </c>
      <c r="E161" s="7" t="s">
        <v>40</v>
      </c>
      <c r="F161" s="4">
        <v>2020</v>
      </c>
      <c r="G161" s="3" t="s">
        <v>16</v>
      </c>
      <c r="H161" s="3" t="s">
        <v>381</v>
      </c>
      <c r="I161" s="11">
        <v>854.1</v>
      </c>
      <c r="J161" s="10" t="s">
        <v>366</v>
      </c>
    </row>
    <row r="162" spans="1:10" ht="15.75" customHeight="1" x14ac:dyDescent="0.25">
      <c r="A162" s="3" t="s">
        <v>40</v>
      </c>
      <c r="B162" s="4">
        <v>1</v>
      </c>
      <c r="C162" s="7" t="s">
        <v>382</v>
      </c>
      <c r="D162" s="7" t="s">
        <v>383</v>
      </c>
      <c r="E162" s="7" t="s">
        <v>40</v>
      </c>
      <c r="F162" s="4">
        <v>2020</v>
      </c>
      <c r="G162" s="3" t="s">
        <v>16</v>
      </c>
      <c r="H162" s="3" t="s">
        <v>384</v>
      </c>
      <c r="I162" s="11">
        <v>503.1</v>
      </c>
      <c r="J162" s="10" t="s">
        <v>366</v>
      </c>
    </row>
    <row r="163" spans="1:10" ht="15.75" customHeight="1" x14ac:dyDescent="0.25">
      <c r="A163" s="3" t="s">
        <v>40</v>
      </c>
      <c r="B163" s="4">
        <v>1</v>
      </c>
      <c r="C163" s="7" t="s">
        <v>385</v>
      </c>
      <c r="D163" s="7" t="s">
        <v>386</v>
      </c>
      <c r="E163" s="7" t="s">
        <v>40</v>
      </c>
      <c r="F163" s="4">
        <v>2018</v>
      </c>
      <c r="G163" s="3" t="s">
        <v>16</v>
      </c>
      <c r="H163" s="3" t="s">
        <v>245</v>
      </c>
      <c r="I163" s="11">
        <v>584.1</v>
      </c>
      <c r="J163" s="10" t="s">
        <v>366</v>
      </c>
    </row>
    <row r="164" spans="1:10" ht="15.75" customHeight="1" x14ac:dyDescent="0.25">
      <c r="A164" s="3" t="s">
        <v>40</v>
      </c>
      <c r="B164" s="4">
        <v>1</v>
      </c>
      <c r="C164" s="7" t="s">
        <v>387</v>
      </c>
      <c r="D164" s="7" t="s">
        <v>388</v>
      </c>
      <c r="E164" s="7" t="s">
        <v>40</v>
      </c>
      <c r="F164" s="4">
        <v>2020</v>
      </c>
      <c r="G164" s="3" t="s">
        <v>16</v>
      </c>
      <c r="H164" s="3" t="s">
        <v>378</v>
      </c>
      <c r="I164" s="11">
        <v>548.1</v>
      </c>
      <c r="J164" s="10" t="s">
        <v>366</v>
      </c>
    </row>
    <row r="165" spans="1:10" ht="15.75" customHeight="1" x14ac:dyDescent="0.25">
      <c r="A165" s="3" t="s">
        <v>40</v>
      </c>
      <c r="B165" s="4">
        <v>1</v>
      </c>
      <c r="C165" s="7" t="s">
        <v>389</v>
      </c>
      <c r="D165" s="7" t="s">
        <v>390</v>
      </c>
      <c r="E165" s="7" t="s">
        <v>40</v>
      </c>
      <c r="F165" s="4">
        <v>2020</v>
      </c>
      <c r="G165" s="3" t="s">
        <v>16</v>
      </c>
      <c r="H165" s="3" t="s">
        <v>391</v>
      </c>
      <c r="I165" s="11">
        <v>566.1</v>
      </c>
      <c r="J165" s="10" t="s">
        <v>366</v>
      </c>
    </row>
    <row r="166" spans="1:10" ht="15.75" customHeight="1" x14ac:dyDescent="0.25">
      <c r="A166" s="3" t="s">
        <v>40</v>
      </c>
      <c r="B166" s="4">
        <v>1</v>
      </c>
      <c r="C166" s="7" t="s">
        <v>392</v>
      </c>
      <c r="D166" s="7" t="s">
        <v>393</v>
      </c>
      <c r="E166" s="7" t="s">
        <v>40</v>
      </c>
      <c r="F166" s="4">
        <v>2020</v>
      </c>
      <c r="G166" s="3" t="s">
        <v>16</v>
      </c>
      <c r="H166" s="3" t="s">
        <v>245</v>
      </c>
      <c r="I166" s="11">
        <v>584.1</v>
      </c>
      <c r="J166" s="10" t="s">
        <v>366</v>
      </c>
    </row>
    <row r="167" spans="1:10" ht="15.75" customHeight="1" x14ac:dyDescent="0.25">
      <c r="A167" s="3" t="s">
        <v>40</v>
      </c>
      <c r="B167" s="4">
        <v>1</v>
      </c>
      <c r="C167" s="7" t="s">
        <v>394</v>
      </c>
      <c r="D167" s="7" t="s">
        <v>395</v>
      </c>
      <c r="E167" s="7" t="s">
        <v>40</v>
      </c>
      <c r="F167" s="4">
        <v>2020</v>
      </c>
      <c r="G167" s="3" t="s">
        <v>16</v>
      </c>
      <c r="H167" s="3" t="s">
        <v>236</v>
      </c>
      <c r="I167" s="11">
        <v>863.1</v>
      </c>
      <c r="J167" s="10" t="s">
        <v>366</v>
      </c>
    </row>
    <row r="168" spans="1:10" ht="15.75" customHeight="1" x14ac:dyDescent="0.25">
      <c r="A168" s="3" t="s">
        <v>40</v>
      </c>
      <c r="B168" s="4">
        <v>1</v>
      </c>
      <c r="C168" s="7" t="s">
        <v>396</v>
      </c>
      <c r="D168" s="7" t="s">
        <v>397</v>
      </c>
      <c r="E168" s="7" t="s">
        <v>40</v>
      </c>
      <c r="F168" s="4">
        <v>2020</v>
      </c>
      <c r="G168" s="3" t="s">
        <v>16</v>
      </c>
      <c r="H168" s="3" t="s">
        <v>398</v>
      </c>
      <c r="I168" s="11">
        <v>179.1</v>
      </c>
      <c r="J168" s="10" t="s">
        <v>366</v>
      </c>
    </row>
    <row r="169" spans="1:10" ht="15.75" customHeight="1" x14ac:dyDescent="0.25">
      <c r="A169" s="3" t="s">
        <v>40</v>
      </c>
      <c r="B169" s="4">
        <v>1</v>
      </c>
      <c r="C169" s="7" t="s">
        <v>399</v>
      </c>
      <c r="D169" s="7" t="s">
        <v>400</v>
      </c>
      <c r="E169" s="7" t="s">
        <v>40</v>
      </c>
      <c r="F169" s="4">
        <v>2020</v>
      </c>
      <c r="G169" s="3" t="s">
        <v>16</v>
      </c>
      <c r="H169" s="3" t="s">
        <v>269</v>
      </c>
      <c r="I169" s="11">
        <v>386.1</v>
      </c>
      <c r="J169" s="10" t="s">
        <v>366</v>
      </c>
    </row>
    <row r="170" spans="1:10" ht="15.75" customHeight="1" x14ac:dyDescent="0.25">
      <c r="A170" s="3" t="s">
        <v>40</v>
      </c>
      <c r="B170" s="4">
        <v>1</v>
      </c>
      <c r="C170" s="7" t="s">
        <v>401</v>
      </c>
      <c r="D170" s="7" t="s">
        <v>402</v>
      </c>
      <c r="E170" s="7" t="s">
        <v>40</v>
      </c>
      <c r="F170" s="4">
        <v>2020</v>
      </c>
      <c r="G170" s="3" t="s">
        <v>16</v>
      </c>
      <c r="H170" s="3" t="s">
        <v>403</v>
      </c>
      <c r="I170" s="11">
        <v>647.1</v>
      </c>
      <c r="J170" s="10" t="s">
        <v>366</v>
      </c>
    </row>
    <row r="171" spans="1:10" ht="15.75" customHeight="1" x14ac:dyDescent="0.25">
      <c r="A171" s="3" t="s">
        <v>40</v>
      </c>
      <c r="B171" s="4">
        <v>1</v>
      </c>
      <c r="C171" s="7" t="s">
        <v>404</v>
      </c>
      <c r="D171" s="7" t="s">
        <v>405</v>
      </c>
      <c r="E171" s="7" t="s">
        <v>40</v>
      </c>
      <c r="F171" s="4">
        <v>2020</v>
      </c>
      <c r="G171" s="3" t="s">
        <v>16</v>
      </c>
      <c r="H171" s="3" t="s">
        <v>406</v>
      </c>
      <c r="I171" s="11">
        <v>1349.1</v>
      </c>
      <c r="J171" s="10" t="s">
        <v>366</v>
      </c>
    </row>
    <row r="172" spans="1:10" ht="15.75" customHeight="1" x14ac:dyDescent="0.25">
      <c r="A172" s="3" t="s">
        <v>40</v>
      </c>
      <c r="B172" s="4">
        <v>1</v>
      </c>
      <c r="C172" s="7" t="s">
        <v>407</v>
      </c>
      <c r="D172" s="7" t="s">
        <v>408</v>
      </c>
      <c r="E172" s="7" t="s">
        <v>40</v>
      </c>
      <c r="F172" s="4">
        <v>2020</v>
      </c>
      <c r="G172" s="3" t="s">
        <v>16</v>
      </c>
      <c r="H172" s="3" t="s">
        <v>409</v>
      </c>
      <c r="I172" s="11">
        <v>674.1</v>
      </c>
      <c r="J172" s="10" t="s">
        <v>366</v>
      </c>
    </row>
    <row r="173" spans="1:10" ht="15.75" customHeight="1" x14ac:dyDescent="0.25">
      <c r="A173" s="3" t="s">
        <v>40</v>
      </c>
      <c r="B173" s="4">
        <v>1</v>
      </c>
      <c r="C173" s="7" t="s">
        <v>410</v>
      </c>
      <c r="D173" s="7" t="s">
        <v>192</v>
      </c>
      <c r="E173" s="7" t="s">
        <v>40</v>
      </c>
      <c r="F173" s="4">
        <v>2020</v>
      </c>
      <c r="G173" s="3" t="s">
        <v>16</v>
      </c>
      <c r="H173" s="3" t="s">
        <v>411</v>
      </c>
      <c r="I173" s="11">
        <v>764.1</v>
      </c>
      <c r="J173" s="10" t="s">
        <v>366</v>
      </c>
    </row>
    <row r="174" spans="1:10" ht="15.75" customHeight="1" x14ac:dyDescent="0.25">
      <c r="A174" s="3" t="s">
        <v>40</v>
      </c>
      <c r="B174" s="4">
        <v>1</v>
      </c>
      <c r="C174" s="7" t="s">
        <v>412</v>
      </c>
      <c r="D174" s="7" t="s">
        <v>159</v>
      </c>
      <c r="E174" s="7" t="s">
        <v>40</v>
      </c>
      <c r="F174" s="4">
        <v>2020</v>
      </c>
      <c r="G174" s="3" t="s">
        <v>16</v>
      </c>
      <c r="H174" s="3" t="s">
        <v>413</v>
      </c>
      <c r="I174" s="11">
        <v>305.10000000000002</v>
      </c>
      <c r="J174" s="10" t="s">
        <v>366</v>
      </c>
    </row>
    <row r="175" spans="1:10" ht="15.75" customHeight="1" x14ac:dyDescent="0.25">
      <c r="A175" s="3" t="s">
        <v>40</v>
      </c>
      <c r="B175" s="4">
        <v>1</v>
      </c>
      <c r="C175" s="7" t="s">
        <v>414</v>
      </c>
      <c r="D175" s="7" t="s">
        <v>415</v>
      </c>
      <c r="E175" s="7" t="s">
        <v>40</v>
      </c>
      <c r="F175" s="4">
        <v>2020</v>
      </c>
      <c r="G175" s="3" t="s">
        <v>16</v>
      </c>
      <c r="H175" s="3" t="s">
        <v>416</v>
      </c>
      <c r="I175" s="11">
        <v>1124.0999999999999</v>
      </c>
      <c r="J175" s="10" t="s">
        <v>366</v>
      </c>
    </row>
    <row r="176" spans="1:10" ht="15.75" customHeight="1" x14ac:dyDescent="0.25">
      <c r="A176" s="3" t="s">
        <v>40</v>
      </c>
      <c r="B176" s="4">
        <v>1</v>
      </c>
      <c r="C176" s="7" t="s">
        <v>417</v>
      </c>
      <c r="D176" s="7" t="s">
        <v>418</v>
      </c>
      <c r="E176" s="7" t="s">
        <v>40</v>
      </c>
      <c r="F176" s="4">
        <v>2020</v>
      </c>
      <c r="G176" s="3" t="s">
        <v>16</v>
      </c>
      <c r="H176" s="3" t="s">
        <v>419</v>
      </c>
      <c r="I176" s="11">
        <v>332.1</v>
      </c>
      <c r="J176" s="10" t="s">
        <v>366</v>
      </c>
    </row>
    <row r="177" spans="1:10" ht="15.75" customHeight="1" x14ac:dyDescent="0.25">
      <c r="A177" s="3" t="s">
        <v>40</v>
      </c>
      <c r="B177" s="4">
        <v>1</v>
      </c>
      <c r="C177" s="7" t="s">
        <v>420</v>
      </c>
      <c r="D177" s="7" t="s">
        <v>421</v>
      </c>
      <c r="E177" s="7" t="s">
        <v>40</v>
      </c>
      <c r="F177" s="4">
        <v>2020</v>
      </c>
      <c r="G177" s="3" t="s">
        <v>16</v>
      </c>
      <c r="H177" s="3" t="s">
        <v>409</v>
      </c>
      <c r="I177" s="11">
        <v>674.1</v>
      </c>
      <c r="J177" s="10" t="s">
        <v>366</v>
      </c>
    </row>
    <row r="178" spans="1:10" ht="15.75" customHeight="1" x14ac:dyDescent="0.25">
      <c r="A178" s="3" t="s">
        <v>40</v>
      </c>
      <c r="B178" s="4">
        <v>1</v>
      </c>
      <c r="C178" s="7" t="s">
        <v>422</v>
      </c>
      <c r="D178" s="7" t="s">
        <v>423</v>
      </c>
      <c r="E178" s="7" t="s">
        <v>40</v>
      </c>
      <c r="F178" s="4">
        <v>2020</v>
      </c>
      <c r="G178" s="3" t="s">
        <v>16</v>
      </c>
      <c r="H178" s="3" t="s">
        <v>424</v>
      </c>
      <c r="I178" s="11">
        <v>359.1</v>
      </c>
      <c r="J178" s="10" t="s">
        <v>366</v>
      </c>
    </row>
    <row r="179" spans="1:10" ht="15.75" customHeight="1" x14ac:dyDescent="0.25">
      <c r="A179" s="3" t="s">
        <v>40</v>
      </c>
      <c r="B179" s="4">
        <v>1</v>
      </c>
      <c r="C179" s="7" t="s">
        <v>425</v>
      </c>
      <c r="D179" s="7" t="s">
        <v>426</v>
      </c>
      <c r="E179" s="7" t="s">
        <v>40</v>
      </c>
      <c r="F179" s="4">
        <v>2020</v>
      </c>
      <c r="G179" s="3" t="s">
        <v>16</v>
      </c>
      <c r="H179" s="3" t="s">
        <v>427</v>
      </c>
      <c r="I179" s="11">
        <v>629.1</v>
      </c>
      <c r="J179" s="10" t="s">
        <v>366</v>
      </c>
    </row>
    <row r="180" spans="1:10" ht="15.75" customHeight="1" x14ac:dyDescent="0.25">
      <c r="A180" s="3" t="s">
        <v>40</v>
      </c>
      <c r="B180" s="4">
        <v>1</v>
      </c>
      <c r="C180" s="7" t="s">
        <v>428</v>
      </c>
      <c r="D180" s="7" t="s">
        <v>429</v>
      </c>
      <c r="E180" s="7" t="s">
        <v>40</v>
      </c>
      <c r="F180" s="4">
        <v>2020</v>
      </c>
      <c r="G180" s="3" t="s">
        <v>16</v>
      </c>
      <c r="H180" s="3" t="s">
        <v>411</v>
      </c>
      <c r="I180" s="11">
        <v>764.1</v>
      </c>
      <c r="J180" s="10" t="s">
        <v>366</v>
      </c>
    </row>
    <row r="181" spans="1:10" ht="15.75" customHeight="1" x14ac:dyDescent="0.25">
      <c r="A181" s="3" t="s">
        <v>40</v>
      </c>
      <c r="B181" s="4">
        <v>1</v>
      </c>
      <c r="C181" s="7" t="s">
        <v>430</v>
      </c>
      <c r="D181" s="7" t="s">
        <v>431</v>
      </c>
      <c r="E181" s="7" t="s">
        <v>40</v>
      </c>
      <c r="F181" s="4">
        <v>2020</v>
      </c>
      <c r="G181" s="3" t="s">
        <v>16</v>
      </c>
      <c r="H181" s="3" t="s">
        <v>432</v>
      </c>
      <c r="I181" s="11">
        <v>899.1</v>
      </c>
      <c r="J181" s="10" t="s">
        <v>366</v>
      </c>
    </row>
    <row r="182" spans="1:10" ht="15.75" customHeight="1" x14ac:dyDescent="0.25">
      <c r="A182" s="3" t="s">
        <v>40</v>
      </c>
      <c r="B182" s="4">
        <v>1</v>
      </c>
      <c r="C182" s="7" t="s">
        <v>433</v>
      </c>
      <c r="D182" s="7" t="s">
        <v>434</v>
      </c>
      <c r="E182" s="7" t="s">
        <v>40</v>
      </c>
      <c r="F182" s="4">
        <v>2020</v>
      </c>
      <c r="G182" s="3" t="s">
        <v>16</v>
      </c>
      <c r="H182" s="3" t="s">
        <v>435</v>
      </c>
      <c r="I182" s="11">
        <v>251.1</v>
      </c>
      <c r="J182" s="10" t="s">
        <v>366</v>
      </c>
    </row>
    <row r="183" spans="1:10" ht="15.75" customHeight="1" x14ac:dyDescent="0.25">
      <c r="A183" s="3" t="s">
        <v>40</v>
      </c>
      <c r="B183" s="4">
        <v>1</v>
      </c>
      <c r="C183" s="7" t="s">
        <v>436</v>
      </c>
      <c r="D183" s="7" t="s">
        <v>437</v>
      </c>
      <c r="E183" s="7" t="s">
        <v>40</v>
      </c>
      <c r="F183" s="4">
        <v>2020</v>
      </c>
      <c r="G183" s="3" t="s">
        <v>16</v>
      </c>
      <c r="H183" s="3" t="s">
        <v>419</v>
      </c>
      <c r="I183" s="11">
        <v>332.1</v>
      </c>
      <c r="J183" s="10" t="s">
        <v>366</v>
      </c>
    </row>
    <row r="184" spans="1:10" ht="15.75" customHeight="1" x14ac:dyDescent="0.25">
      <c r="A184" s="3" t="s">
        <v>40</v>
      </c>
      <c r="B184" s="4">
        <v>1</v>
      </c>
      <c r="C184" s="7" t="s">
        <v>438</v>
      </c>
      <c r="D184" s="7" t="s">
        <v>439</v>
      </c>
      <c r="E184" s="7" t="s">
        <v>40</v>
      </c>
      <c r="F184" s="4">
        <v>2020</v>
      </c>
      <c r="G184" s="3" t="s">
        <v>16</v>
      </c>
      <c r="H184" s="3" t="s">
        <v>432</v>
      </c>
      <c r="I184" s="11">
        <v>899.1</v>
      </c>
      <c r="J184" s="10" t="s">
        <v>366</v>
      </c>
    </row>
    <row r="185" spans="1:10" ht="15.75" customHeight="1" x14ac:dyDescent="0.25">
      <c r="A185" s="3" t="s">
        <v>40</v>
      </c>
      <c r="B185" s="4">
        <v>1</v>
      </c>
      <c r="C185" s="7" t="s">
        <v>440</v>
      </c>
      <c r="D185" s="7" t="s">
        <v>441</v>
      </c>
      <c r="E185" s="7" t="s">
        <v>40</v>
      </c>
      <c r="F185" s="4">
        <v>2020</v>
      </c>
      <c r="G185" s="3" t="s">
        <v>16</v>
      </c>
      <c r="H185" s="3" t="s">
        <v>442</v>
      </c>
      <c r="I185" s="11">
        <v>323.10000000000002</v>
      </c>
      <c r="J185" s="10" t="s">
        <v>366</v>
      </c>
    </row>
    <row r="186" spans="1:10" ht="15.75" customHeight="1" x14ac:dyDescent="0.25">
      <c r="A186" s="3" t="s">
        <v>40</v>
      </c>
      <c r="B186" s="4">
        <v>1</v>
      </c>
      <c r="C186" s="14" t="s">
        <v>443</v>
      </c>
      <c r="D186" s="7" t="s">
        <v>42</v>
      </c>
      <c r="E186" s="7" t="s">
        <v>40</v>
      </c>
      <c r="F186" s="4">
        <v>2020</v>
      </c>
      <c r="G186" s="3" t="s">
        <v>16</v>
      </c>
      <c r="H186" s="3" t="s">
        <v>444</v>
      </c>
      <c r="I186" s="11">
        <v>1079.0999999999999</v>
      </c>
      <c r="J186" s="10" t="s">
        <v>366</v>
      </c>
    </row>
    <row r="187" spans="1:10" ht="15.75" customHeight="1" x14ac:dyDescent="0.25">
      <c r="A187" s="3" t="s">
        <v>40</v>
      </c>
      <c r="B187" s="4">
        <v>1</v>
      </c>
      <c r="C187" s="7" t="s">
        <v>445</v>
      </c>
      <c r="D187" s="7" t="s">
        <v>446</v>
      </c>
      <c r="E187" s="7" t="s">
        <v>40</v>
      </c>
      <c r="F187" s="4">
        <v>2020</v>
      </c>
      <c r="G187" s="3" t="s">
        <v>16</v>
      </c>
      <c r="H187" s="3" t="s">
        <v>447</v>
      </c>
      <c r="I187" s="11">
        <v>1016.1</v>
      </c>
      <c r="J187" s="10" t="s">
        <v>366</v>
      </c>
    </row>
    <row r="188" spans="1:10" ht="15.75" customHeight="1" x14ac:dyDescent="0.25">
      <c r="A188" s="3" t="s">
        <v>40</v>
      </c>
      <c r="B188" s="4">
        <v>1</v>
      </c>
      <c r="C188" s="7" t="s">
        <v>448</v>
      </c>
      <c r="D188" s="7" t="s">
        <v>446</v>
      </c>
      <c r="E188" s="7" t="s">
        <v>40</v>
      </c>
      <c r="F188" s="4">
        <v>2020</v>
      </c>
      <c r="G188" s="3" t="s">
        <v>16</v>
      </c>
      <c r="H188" s="3" t="s">
        <v>416</v>
      </c>
      <c r="I188" s="11">
        <v>1124.0999999999999</v>
      </c>
      <c r="J188" s="10" t="s">
        <v>366</v>
      </c>
    </row>
    <row r="189" spans="1:10" ht="15.75" customHeight="1" x14ac:dyDescent="0.25">
      <c r="A189" s="3" t="s">
        <v>40</v>
      </c>
      <c r="B189" s="4">
        <v>1</v>
      </c>
      <c r="C189" s="7" t="s">
        <v>449</v>
      </c>
      <c r="D189" s="7" t="s">
        <v>450</v>
      </c>
      <c r="E189" s="7" t="s">
        <v>40</v>
      </c>
      <c r="F189" s="4">
        <v>2020</v>
      </c>
      <c r="G189" s="3" t="s">
        <v>16</v>
      </c>
      <c r="H189" s="3" t="s">
        <v>409</v>
      </c>
      <c r="I189" s="11">
        <v>674.1</v>
      </c>
      <c r="J189" s="10" t="s">
        <v>366</v>
      </c>
    </row>
    <row r="190" spans="1:10" ht="15.75" customHeight="1" x14ac:dyDescent="0.25">
      <c r="A190" s="3" t="s">
        <v>40</v>
      </c>
      <c r="B190" s="4">
        <v>1</v>
      </c>
      <c r="C190" s="7" t="s">
        <v>451</v>
      </c>
      <c r="D190" s="7" t="s">
        <v>452</v>
      </c>
      <c r="E190" s="7" t="s">
        <v>40</v>
      </c>
      <c r="F190" s="4">
        <v>2020</v>
      </c>
      <c r="G190" s="3" t="s">
        <v>16</v>
      </c>
      <c r="H190" s="3" t="s">
        <v>453</v>
      </c>
      <c r="I190" s="11">
        <v>1574.1</v>
      </c>
      <c r="J190" s="10" t="s">
        <v>366</v>
      </c>
    </row>
    <row r="191" spans="1:10" ht="15.75" customHeight="1" x14ac:dyDescent="0.25">
      <c r="A191" s="3" t="s">
        <v>40</v>
      </c>
      <c r="B191" s="4">
        <v>1</v>
      </c>
      <c r="C191" s="7" t="s">
        <v>454</v>
      </c>
      <c r="D191" s="7" t="s">
        <v>455</v>
      </c>
      <c r="E191" s="7" t="s">
        <v>40</v>
      </c>
      <c r="F191" s="4">
        <v>2020</v>
      </c>
      <c r="G191" s="3" t="s">
        <v>16</v>
      </c>
      <c r="H191" s="3" t="s">
        <v>416</v>
      </c>
      <c r="I191" s="11">
        <v>1124.0999999999999</v>
      </c>
      <c r="J191" s="10" t="s">
        <v>366</v>
      </c>
    </row>
    <row r="192" spans="1:10" ht="15.75" customHeight="1" x14ac:dyDescent="0.25">
      <c r="A192" s="3" t="s">
        <v>40</v>
      </c>
      <c r="B192" s="4">
        <v>1</v>
      </c>
      <c r="C192" s="7" t="s">
        <v>456</v>
      </c>
      <c r="D192" s="7" t="s">
        <v>457</v>
      </c>
      <c r="E192" s="7" t="s">
        <v>40</v>
      </c>
      <c r="F192" s="4">
        <v>2020</v>
      </c>
      <c r="G192" s="3" t="s">
        <v>16</v>
      </c>
      <c r="H192" s="3" t="s">
        <v>458</v>
      </c>
      <c r="I192" s="11">
        <v>683.1</v>
      </c>
      <c r="J192" s="10" t="s">
        <v>366</v>
      </c>
    </row>
    <row r="193" spans="1:10" ht="15.75" customHeight="1" x14ac:dyDescent="0.25">
      <c r="A193" s="3" t="s">
        <v>40</v>
      </c>
      <c r="B193" s="4">
        <v>1</v>
      </c>
      <c r="C193" s="7" t="s">
        <v>459</v>
      </c>
      <c r="D193" s="7" t="s">
        <v>460</v>
      </c>
      <c r="E193" s="7" t="s">
        <v>40</v>
      </c>
      <c r="F193" s="4">
        <v>2020</v>
      </c>
      <c r="G193" s="3" t="s">
        <v>16</v>
      </c>
      <c r="H193" s="3" t="s">
        <v>461</v>
      </c>
      <c r="I193" s="11">
        <v>1349.1</v>
      </c>
      <c r="J193" s="10" t="s">
        <v>366</v>
      </c>
    </row>
    <row r="194" spans="1:10" ht="15.75" customHeight="1" x14ac:dyDescent="0.25">
      <c r="A194" s="3" t="s">
        <v>40</v>
      </c>
      <c r="B194" s="4">
        <v>1</v>
      </c>
      <c r="C194" s="7" t="s">
        <v>462</v>
      </c>
      <c r="D194" s="7" t="s">
        <v>463</v>
      </c>
      <c r="E194" s="7" t="s">
        <v>40</v>
      </c>
      <c r="F194" s="4">
        <v>2020</v>
      </c>
      <c r="G194" s="3" t="s">
        <v>16</v>
      </c>
      <c r="H194" s="3" t="s">
        <v>464</v>
      </c>
      <c r="I194" s="11">
        <v>233.1</v>
      </c>
      <c r="J194" s="10" t="s">
        <v>366</v>
      </c>
    </row>
    <row r="195" spans="1:10" ht="15.75" customHeight="1" x14ac:dyDescent="0.25">
      <c r="A195" s="3" t="s">
        <v>40</v>
      </c>
      <c r="B195" s="4">
        <v>1</v>
      </c>
      <c r="C195" s="7" t="s">
        <v>465</v>
      </c>
      <c r="D195" s="7" t="s">
        <v>466</v>
      </c>
      <c r="E195" s="7" t="s">
        <v>40</v>
      </c>
      <c r="F195" s="4">
        <v>2020</v>
      </c>
      <c r="G195" s="3" t="s">
        <v>16</v>
      </c>
      <c r="H195" s="3" t="s">
        <v>467</v>
      </c>
      <c r="I195" s="11">
        <v>314.10000000000002</v>
      </c>
      <c r="J195" s="10" t="s">
        <v>366</v>
      </c>
    </row>
    <row r="196" spans="1:10" ht="15.75" customHeight="1" x14ac:dyDescent="0.25">
      <c r="A196" s="3" t="s">
        <v>40</v>
      </c>
      <c r="B196" s="4">
        <v>1</v>
      </c>
      <c r="C196" s="7" t="s">
        <v>468</v>
      </c>
      <c r="D196" s="7" t="s">
        <v>469</v>
      </c>
      <c r="E196" s="7" t="s">
        <v>40</v>
      </c>
      <c r="F196" s="4">
        <v>2020</v>
      </c>
      <c r="G196" s="3" t="s">
        <v>16</v>
      </c>
      <c r="H196" s="3" t="s">
        <v>470</v>
      </c>
      <c r="I196" s="11">
        <v>656.1</v>
      </c>
      <c r="J196" s="10" t="s">
        <v>366</v>
      </c>
    </row>
    <row r="197" spans="1:10" ht="15.75" customHeight="1" x14ac:dyDescent="0.25">
      <c r="A197" s="3" t="s">
        <v>40</v>
      </c>
      <c r="B197" s="4">
        <v>1</v>
      </c>
      <c r="C197" s="7" t="s">
        <v>471</v>
      </c>
      <c r="D197" s="7" t="s">
        <v>472</v>
      </c>
      <c r="E197" s="7" t="s">
        <v>40</v>
      </c>
      <c r="F197" s="4">
        <v>2020</v>
      </c>
      <c r="G197" s="3" t="s">
        <v>16</v>
      </c>
      <c r="H197" s="3" t="s">
        <v>473</v>
      </c>
      <c r="I197" s="11">
        <v>386.1</v>
      </c>
      <c r="J197" s="10" t="s">
        <v>366</v>
      </c>
    </row>
    <row r="198" spans="1:10" ht="15.75" customHeight="1" x14ac:dyDescent="0.25">
      <c r="A198" s="3" t="s">
        <v>40</v>
      </c>
      <c r="B198" s="4">
        <v>1</v>
      </c>
      <c r="C198" s="7" t="s">
        <v>474</v>
      </c>
      <c r="D198" s="7" t="s">
        <v>475</v>
      </c>
      <c r="E198" s="7" t="s">
        <v>40</v>
      </c>
      <c r="F198" s="4">
        <v>2020</v>
      </c>
      <c r="G198" s="3" t="s">
        <v>16</v>
      </c>
      <c r="H198" s="3" t="s">
        <v>476</v>
      </c>
      <c r="I198" s="11">
        <v>269.10000000000002</v>
      </c>
      <c r="J198" s="10" t="s">
        <v>366</v>
      </c>
    </row>
    <row r="199" spans="1:10" ht="15.75" customHeight="1" x14ac:dyDescent="0.25">
      <c r="A199" s="3" t="s">
        <v>40</v>
      </c>
      <c r="B199" s="4">
        <v>1</v>
      </c>
      <c r="C199" s="7" t="s">
        <v>477</v>
      </c>
      <c r="D199" s="7" t="s">
        <v>478</v>
      </c>
      <c r="E199" s="7" t="s">
        <v>40</v>
      </c>
      <c r="F199" s="4">
        <v>2020</v>
      </c>
      <c r="G199" s="3" t="s">
        <v>16</v>
      </c>
      <c r="H199" s="3" t="s">
        <v>479</v>
      </c>
      <c r="I199" s="11">
        <v>449.1</v>
      </c>
      <c r="J199" s="10" t="s">
        <v>366</v>
      </c>
    </row>
    <row r="200" spans="1:10" ht="15.75" customHeight="1" x14ac:dyDescent="0.25">
      <c r="A200" s="3" t="s">
        <v>40</v>
      </c>
      <c r="B200" s="4">
        <v>1</v>
      </c>
      <c r="C200" s="7" t="s">
        <v>480</v>
      </c>
      <c r="D200" s="7" t="s">
        <v>481</v>
      </c>
      <c r="E200" s="7" t="s">
        <v>40</v>
      </c>
      <c r="F200" s="4">
        <v>2020</v>
      </c>
      <c r="G200" s="3" t="s">
        <v>16</v>
      </c>
      <c r="H200" s="3" t="s">
        <v>482</v>
      </c>
      <c r="I200" s="11">
        <v>269.10000000000002</v>
      </c>
      <c r="J200" s="10" t="s">
        <v>366</v>
      </c>
    </row>
    <row r="201" spans="1:10" ht="15.75" customHeight="1" x14ac:dyDescent="0.25">
      <c r="A201" s="3" t="s">
        <v>40</v>
      </c>
      <c r="B201" s="4">
        <v>1</v>
      </c>
      <c r="C201" s="7" t="s">
        <v>483</v>
      </c>
      <c r="D201" s="7" t="s">
        <v>484</v>
      </c>
      <c r="E201" s="7" t="s">
        <v>40</v>
      </c>
      <c r="F201" s="4">
        <v>2020</v>
      </c>
      <c r="G201" s="3" t="s">
        <v>16</v>
      </c>
      <c r="H201" s="3" t="s">
        <v>485</v>
      </c>
      <c r="I201" s="11">
        <v>260.10000000000002</v>
      </c>
      <c r="J201" s="10" t="s">
        <v>366</v>
      </c>
    </row>
    <row r="202" spans="1:10" ht="15.75" customHeight="1" x14ac:dyDescent="0.25">
      <c r="A202" s="3" t="s">
        <v>40</v>
      </c>
      <c r="B202" s="4">
        <v>1</v>
      </c>
      <c r="C202" s="7" t="s">
        <v>486</v>
      </c>
      <c r="D202" s="7" t="s">
        <v>487</v>
      </c>
      <c r="E202" s="7" t="s">
        <v>40</v>
      </c>
      <c r="F202" s="4">
        <v>2019</v>
      </c>
      <c r="G202" s="3" t="s">
        <v>16</v>
      </c>
      <c r="H202" s="3" t="s">
        <v>488</v>
      </c>
      <c r="I202" s="11">
        <v>1466.1</v>
      </c>
      <c r="J202" s="10" t="s">
        <v>366</v>
      </c>
    </row>
    <row r="203" spans="1:10" ht="15.75" customHeight="1" x14ac:dyDescent="0.25">
      <c r="A203" s="3" t="s">
        <v>40</v>
      </c>
      <c r="B203" s="4">
        <v>1</v>
      </c>
      <c r="C203" s="7" t="s">
        <v>489</v>
      </c>
      <c r="D203" s="7" t="s">
        <v>490</v>
      </c>
      <c r="E203" s="7" t="s">
        <v>40</v>
      </c>
      <c r="F203" s="4">
        <v>2020</v>
      </c>
      <c r="G203" s="3" t="s">
        <v>16</v>
      </c>
      <c r="H203" s="3" t="s">
        <v>491</v>
      </c>
      <c r="I203" s="11">
        <v>296.10000000000002</v>
      </c>
      <c r="J203" s="10" t="s">
        <v>366</v>
      </c>
    </row>
    <row r="204" spans="1:10" ht="15.75" customHeight="1" x14ac:dyDescent="0.25">
      <c r="A204" s="3" t="s">
        <v>40</v>
      </c>
      <c r="B204" s="4">
        <v>1</v>
      </c>
      <c r="C204" s="7" t="s">
        <v>492</v>
      </c>
      <c r="D204" s="7" t="s">
        <v>493</v>
      </c>
      <c r="E204" s="7" t="s">
        <v>40</v>
      </c>
      <c r="F204" s="4">
        <v>2020</v>
      </c>
      <c r="G204" s="3" t="s">
        <v>16</v>
      </c>
      <c r="H204" s="3" t="s">
        <v>494</v>
      </c>
      <c r="I204" s="11">
        <v>180.1</v>
      </c>
      <c r="J204" s="10" t="s">
        <v>366</v>
      </c>
    </row>
    <row r="205" spans="1:10" ht="15.75" customHeight="1" x14ac:dyDescent="0.25">
      <c r="A205" s="3" t="s">
        <v>40</v>
      </c>
      <c r="B205" s="4">
        <v>1</v>
      </c>
      <c r="C205" s="7" t="s">
        <v>495</v>
      </c>
      <c r="D205" s="7" t="s">
        <v>496</v>
      </c>
      <c r="E205" s="7" t="s">
        <v>40</v>
      </c>
      <c r="F205" s="4">
        <v>2020</v>
      </c>
      <c r="G205" s="3" t="s">
        <v>16</v>
      </c>
      <c r="H205" s="3" t="s">
        <v>497</v>
      </c>
      <c r="I205" s="11">
        <v>476.1</v>
      </c>
      <c r="J205" s="10" t="s">
        <v>366</v>
      </c>
    </row>
    <row r="206" spans="1:10" ht="15.75" customHeight="1" x14ac:dyDescent="0.25">
      <c r="A206" s="3" t="s">
        <v>40</v>
      </c>
      <c r="B206" s="4">
        <v>1</v>
      </c>
      <c r="C206" s="7" t="s">
        <v>498</v>
      </c>
      <c r="D206" s="7" t="s">
        <v>499</v>
      </c>
      <c r="E206" s="7" t="s">
        <v>40</v>
      </c>
      <c r="F206" s="4">
        <v>2020</v>
      </c>
      <c r="G206" s="3" t="s">
        <v>16</v>
      </c>
      <c r="H206" s="3" t="s">
        <v>500</v>
      </c>
      <c r="I206" s="11">
        <v>746.1</v>
      </c>
      <c r="J206" s="10" t="s">
        <v>366</v>
      </c>
    </row>
    <row r="207" spans="1:10" ht="15.75" customHeight="1" x14ac:dyDescent="0.25">
      <c r="A207" s="3" t="s">
        <v>40</v>
      </c>
      <c r="B207" s="4">
        <v>1</v>
      </c>
      <c r="C207" s="7" t="s">
        <v>501</v>
      </c>
      <c r="D207" s="7" t="s">
        <v>502</v>
      </c>
      <c r="E207" s="7" t="s">
        <v>40</v>
      </c>
      <c r="F207" s="4">
        <v>2020</v>
      </c>
      <c r="G207" s="3" t="s">
        <v>16</v>
      </c>
      <c r="H207" s="3" t="s">
        <v>503</v>
      </c>
      <c r="I207" s="11">
        <v>791.1</v>
      </c>
      <c r="J207" s="10" t="s">
        <v>366</v>
      </c>
    </row>
    <row r="208" spans="1:10" ht="15.75" customHeight="1" x14ac:dyDescent="0.25">
      <c r="A208" s="3" t="s">
        <v>40</v>
      </c>
      <c r="B208" s="4">
        <v>1</v>
      </c>
      <c r="C208" s="7" t="s">
        <v>504</v>
      </c>
      <c r="D208" s="7" t="s">
        <v>505</v>
      </c>
      <c r="E208" s="7" t="s">
        <v>40</v>
      </c>
      <c r="F208" s="4">
        <v>2020</v>
      </c>
      <c r="G208" s="3" t="s">
        <v>16</v>
      </c>
      <c r="H208" s="3" t="s">
        <v>506</v>
      </c>
      <c r="I208" s="11">
        <v>386.1</v>
      </c>
      <c r="J208" s="10" t="s">
        <v>366</v>
      </c>
    </row>
    <row r="209" spans="1:10" ht="15.75" customHeight="1" x14ac:dyDescent="0.25">
      <c r="A209" s="3" t="s">
        <v>40</v>
      </c>
      <c r="B209" s="4">
        <v>1</v>
      </c>
      <c r="C209" s="7" t="s">
        <v>507</v>
      </c>
      <c r="D209" s="7" t="s">
        <v>508</v>
      </c>
      <c r="E209" s="7" t="s">
        <v>40</v>
      </c>
      <c r="F209" s="4">
        <v>2020</v>
      </c>
      <c r="G209" s="3" t="s">
        <v>16</v>
      </c>
      <c r="H209" s="3" t="s">
        <v>509</v>
      </c>
      <c r="I209" s="11">
        <v>89.1</v>
      </c>
      <c r="J209" s="10" t="s">
        <v>366</v>
      </c>
    </row>
    <row r="210" spans="1:10" ht="15.75" customHeight="1" x14ac:dyDescent="0.25">
      <c r="A210" s="3" t="s">
        <v>40</v>
      </c>
      <c r="B210" s="4">
        <v>1</v>
      </c>
      <c r="C210" s="7" t="s">
        <v>510</v>
      </c>
      <c r="D210" s="7" t="s">
        <v>511</v>
      </c>
      <c r="E210" s="7" t="s">
        <v>40</v>
      </c>
      <c r="F210" s="4">
        <v>2020</v>
      </c>
      <c r="G210" s="3" t="s">
        <v>16</v>
      </c>
      <c r="H210" s="3" t="s">
        <v>266</v>
      </c>
      <c r="I210" s="11">
        <v>899.1</v>
      </c>
      <c r="J210" s="10" t="s">
        <v>366</v>
      </c>
    </row>
    <row r="211" spans="1:10" ht="15.75" customHeight="1" x14ac:dyDescent="0.25">
      <c r="A211" s="3" t="s">
        <v>40</v>
      </c>
      <c r="B211" s="4">
        <v>1</v>
      </c>
      <c r="C211" s="7" t="s">
        <v>512</v>
      </c>
      <c r="D211" s="7" t="s">
        <v>513</v>
      </c>
      <c r="E211" s="7" t="s">
        <v>40</v>
      </c>
      <c r="F211" s="4">
        <v>2020</v>
      </c>
      <c r="G211" s="3" t="s">
        <v>16</v>
      </c>
      <c r="H211" s="3" t="s">
        <v>416</v>
      </c>
      <c r="I211" s="11">
        <v>1124.0999999999999</v>
      </c>
      <c r="J211" s="10" t="s">
        <v>366</v>
      </c>
    </row>
    <row r="212" spans="1:10" ht="15.75" customHeight="1" x14ac:dyDescent="0.25">
      <c r="A212" s="3" t="s">
        <v>40</v>
      </c>
      <c r="B212" s="4">
        <v>1</v>
      </c>
      <c r="C212" s="7" t="s">
        <v>514</v>
      </c>
      <c r="D212" s="7" t="s">
        <v>515</v>
      </c>
      <c r="E212" s="7" t="s">
        <v>40</v>
      </c>
      <c r="F212" s="4">
        <v>2020</v>
      </c>
      <c r="G212" s="3" t="s">
        <v>16</v>
      </c>
      <c r="H212" s="3" t="s">
        <v>516</v>
      </c>
      <c r="I212" s="11">
        <v>287.10000000000002</v>
      </c>
      <c r="J212" s="10" t="s">
        <v>366</v>
      </c>
    </row>
    <row r="213" spans="1:10" ht="15.75" customHeight="1" x14ac:dyDescent="0.25">
      <c r="A213" s="3" t="s">
        <v>40</v>
      </c>
      <c r="B213" s="4">
        <v>1</v>
      </c>
      <c r="C213" s="7" t="s">
        <v>517</v>
      </c>
      <c r="D213" s="7" t="s">
        <v>518</v>
      </c>
      <c r="E213" s="7" t="s">
        <v>40</v>
      </c>
      <c r="F213" s="4">
        <v>2020</v>
      </c>
      <c r="G213" s="3" t="s">
        <v>16</v>
      </c>
      <c r="H213" s="3" t="s">
        <v>416</v>
      </c>
      <c r="I213" s="11">
        <v>1124.0999999999999</v>
      </c>
      <c r="J213" s="10" t="s">
        <v>366</v>
      </c>
    </row>
    <row r="214" spans="1:10" ht="15.75" customHeight="1" x14ac:dyDescent="0.25">
      <c r="A214" s="3" t="s">
        <v>40</v>
      </c>
      <c r="B214" s="4">
        <v>1</v>
      </c>
      <c r="C214" s="7" t="s">
        <v>519</v>
      </c>
      <c r="D214" s="7" t="s">
        <v>520</v>
      </c>
      <c r="E214" s="7" t="s">
        <v>40</v>
      </c>
      <c r="F214" s="4">
        <v>2020</v>
      </c>
      <c r="G214" s="3" t="s">
        <v>16</v>
      </c>
      <c r="H214" s="3" t="s">
        <v>409</v>
      </c>
      <c r="I214" s="11">
        <v>674.1</v>
      </c>
      <c r="J214" s="10" t="s">
        <v>366</v>
      </c>
    </row>
    <row r="215" spans="1:10" ht="15.75" customHeight="1" x14ac:dyDescent="0.25">
      <c r="A215" s="3" t="s">
        <v>40</v>
      </c>
      <c r="B215" s="4">
        <v>1</v>
      </c>
      <c r="C215" s="7" t="s">
        <v>521</v>
      </c>
      <c r="D215" s="7" t="s">
        <v>522</v>
      </c>
      <c r="E215" s="7" t="s">
        <v>40</v>
      </c>
      <c r="F215" s="4">
        <v>2020</v>
      </c>
      <c r="G215" s="3" t="s">
        <v>16</v>
      </c>
      <c r="H215" s="3" t="s">
        <v>453</v>
      </c>
      <c r="I215" s="11">
        <v>1574.1</v>
      </c>
      <c r="J215" s="10" t="s">
        <v>366</v>
      </c>
    </row>
    <row r="216" spans="1:10" ht="15.75" customHeight="1" x14ac:dyDescent="0.25">
      <c r="A216" s="3" t="s">
        <v>40</v>
      </c>
      <c r="B216" s="4">
        <v>1</v>
      </c>
      <c r="C216" s="7" t="s">
        <v>523</v>
      </c>
      <c r="D216" s="7" t="s">
        <v>524</v>
      </c>
      <c r="E216" s="7" t="s">
        <v>40</v>
      </c>
      <c r="F216" s="4">
        <v>2020</v>
      </c>
      <c r="G216" s="3" t="s">
        <v>16</v>
      </c>
      <c r="H216" s="3" t="s">
        <v>525</v>
      </c>
      <c r="I216" s="11">
        <v>1259.0999999999999</v>
      </c>
      <c r="J216" s="10" t="s">
        <v>366</v>
      </c>
    </row>
    <row r="217" spans="1:10" ht="15.75" customHeight="1" x14ac:dyDescent="0.25">
      <c r="A217" s="3" t="s">
        <v>40</v>
      </c>
      <c r="B217" s="4">
        <v>1</v>
      </c>
      <c r="C217" s="7" t="s">
        <v>526</v>
      </c>
      <c r="D217" s="7" t="s">
        <v>527</v>
      </c>
      <c r="E217" s="7" t="s">
        <v>40</v>
      </c>
      <c r="F217" s="4">
        <v>2020</v>
      </c>
      <c r="G217" s="3" t="s">
        <v>16</v>
      </c>
      <c r="H217" s="3" t="s">
        <v>409</v>
      </c>
      <c r="I217" s="11">
        <v>674.1</v>
      </c>
      <c r="J217" s="10" t="s">
        <v>366</v>
      </c>
    </row>
    <row r="218" spans="1:10" ht="15.75" customHeight="1" x14ac:dyDescent="0.25">
      <c r="A218" s="3" t="s">
        <v>40</v>
      </c>
      <c r="B218" s="4">
        <v>1</v>
      </c>
      <c r="C218" s="7" t="s">
        <v>528</v>
      </c>
      <c r="D218" s="7" t="s">
        <v>529</v>
      </c>
      <c r="E218" s="7" t="s">
        <v>40</v>
      </c>
      <c r="F218" s="4">
        <v>2020</v>
      </c>
      <c r="G218" s="3" t="s">
        <v>16</v>
      </c>
      <c r="H218" s="3" t="s">
        <v>530</v>
      </c>
      <c r="I218" s="11">
        <v>1011.6</v>
      </c>
      <c r="J218" s="10" t="s">
        <v>366</v>
      </c>
    </row>
    <row r="219" spans="1:10" ht="15.75" customHeight="1" x14ac:dyDescent="0.25">
      <c r="A219" s="3" t="s">
        <v>40</v>
      </c>
      <c r="B219" s="4">
        <v>1</v>
      </c>
      <c r="C219" s="7" t="s">
        <v>531</v>
      </c>
      <c r="D219" s="7" t="s">
        <v>532</v>
      </c>
      <c r="E219" s="7" t="s">
        <v>40</v>
      </c>
      <c r="F219" s="4">
        <v>2020</v>
      </c>
      <c r="G219" s="3" t="s">
        <v>16</v>
      </c>
      <c r="H219" s="3" t="s">
        <v>427</v>
      </c>
      <c r="I219" s="11">
        <v>629.1</v>
      </c>
      <c r="J219" s="10" t="s">
        <v>366</v>
      </c>
    </row>
    <row r="220" spans="1:10" ht="15.75" customHeight="1" x14ac:dyDescent="0.25">
      <c r="A220" s="3" t="s">
        <v>40</v>
      </c>
      <c r="B220" s="4">
        <v>1</v>
      </c>
      <c r="C220" s="7" t="s">
        <v>533</v>
      </c>
      <c r="D220" s="7" t="s">
        <v>415</v>
      </c>
      <c r="E220" s="7" t="s">
        <v>40</v>
      </c>
      <c r="F220" s="4">
        <v>2020</v>
      </c>
      <c r="G220" s="3" t="s">
        <v>16</v>
      </c>
      <c r="H220" s="3" t="s">
        <v>534</v>
      </c>
      <c r="I220" s="11">
        <v>2249.1</v>
      </c>
      <c r="J220" s="10" t="s">
        <v>366</v>
      </c>
    </row>
    <row r="221" spans="1:10" ht="15.75" customHeight="1" x14ac:dyDescent="0.25">
      <c r="A221" s="3" t="s">
        <v>40</v>
      </c>
      <c r="B221" s="4">
        <v>1</v>
      </c>
      <c r="C221" s="7" t="s">
        <v>535</v>
      </c>
      <c r="D221" s="7" t="s">
        <v>536</v>
      </c>
      <c r="E221" s="7" t="s">
        <v>40</v>
      </c>
      <c r="F221" s="4">
        <v>2020</v>
      </c>
      <c r="G221" s="3" t="s">
        <v>16</v>
      </c>
      <c r="H221" s="3" t="s">
        <v>447</v>
      </c>
      <c r="I221" s="11">
        <v>1016.1</v>
      </c>
      <c r="J221" s="10" t="s">
        <v>366</v>
      </c>
    </row>
    <row r="222" spans="1:10" ht="15.75" customHeight="1" x14ac:dyDescent="0.25">
      <c r="A222" s="3" t="s">
        <v>40</v>
      </c>
      <c r="B222" s="4">
        <v>1</v>
      </c>
      <c r="C222" s="7" t="s">
        <v>537</v>
      </c>
      <c r="D222" s="7" t="s">
        <v>538</v>
      </c>
      <c r="E222" s="7" t="s">
        <v>40</v>
      </c>
      <c r="F222" s="4">
        <v>2020</v>
      </c>
      <c r="G222" s="3" t="s">
        <v>16</v>
      </c>
      <c r="H222" s="3" t="s">
        <v>539</v>
      </c>
      <c r="I222" s="11">
        <v>422.1</v>
      </c>
      <c r="J222" s="10" t="s">
        <v>366</v>
      </c>
    </row>
    <row r="223" spans="1:10" ht="15.75" customHeight="1" x14ac:dyDescent="0.25">
      <c r="A223" s="3" t="s">
        <v>40</v>
      </c>
      <c r="B223" s="4">
        <v>1</v>
      </c>
      <c r="C223" s="7" t="s">
        <v>540</v>
      </c>
      <c r="D223" s="7" t="s">
        <v>541</v>
      </c>
      <c r="E223" s="7" t="s">
        <v>40</v>
      </c>
      <c r="F223" s="4">
        <v>2020</v>
      </c>
      <c r="G223" s="3" t="s">
        <v>16</v>
      </c>
      <c r="H223" s="3" t="s">
        <v>491</v>
      </c>
      <c r="I223" s="11">
        <v>296.10000000000002</v>
      </c>
      <c r="J223" s="10" t="s">
        <v>366</v>
      </c>
    </row>
    <row r="224" spans="1:10" ht="15.75" customHeight="1" x14ac:dyDescent="0.25">
      <c r="A224" s="3" t="s">
        <v>40</v>
      </c>
      <c r="B224" s="4">
        <v>1</v>
      </c>
      <c r="C224" s="7" t="s">
        <v>542</v>
      </c>
      <c r="D224" s="7" t="s">
        <v>543</v>
      </c>
      <c r="E224" s="7" t="s">
        <v>40</v>
      </c>
      <c r="F224" s="4">
        <v>2020</v>
      </c>
      <c r="G224" s="3" t="s">
        <v>16</v>
      </c>
      <c r="H224" s="3" t="s">
        <v>491</v>
      </c>
      <c r="I224" s="11">
        <v>296.10000000000002</v>
      </c>
      <c r="J224" s="10" t="s">
        <v>366</v>
      </c>
    </row>
    <row r="225" spans="1:10" ht="15.75" customHeight="1" x14ac:dyDescent="0.25">
      <c r="A225" s="3" t="s">
        <v>40</v>
      </c>
      <c r="B225" s="4">
        <v>1</v>
      </c>
      <c r="C225" s="7" t="s">
        <v>544</v>
      </c>
      <c r="D225" s="7" t="s">
        <v>545</v>
      </c>
      <c r="E225" s="7" t="s">
        <v>40</v>
      </c>
      <c r="F225" s="4">
        <v>2020</v>
      </c>
      <c r="G225" s="3" t="s">
        <v>16</v>
      </c>
      <c r="H225" s="3" t="s">
        <v>534</v>
      </c>
      <c r="I225" s="11">
        <v>2249.1</v>
      </c>
      <c r="J225" s="10" t="s">
        <v>366</v>
      </c>
    </row>
    <row r="226" spans="1:10" ht="15.75" customHeight="1" x14ac:dyDescent="0.25">
      <c r="A226" s="3" t="s">
        <v>40</v>
      </c>
      <c r="B226" s="4">
        <v>1</v>
      </c>
      <c r="C226" s="7" t="s">
        <v>546</v>
      </c>
      <c r="D226" s="7" t="s">
        <v>547</v>
      </c>
      <c r="E226" s="7" t="s">
        <v>40</v>
      </c>
      <c r="F226" s="4">
        <v>2020</v>
      </c>
      <c r="G226" s="3" t="s">
        <v>16</v>
      </c>
      <c r="H226" s="3" t="s">
        <v>548</v>
      </c>
      <c r="I226" s="11">
        <v>314.10000000000002</v>
      </c>
      <c r="J226" s="10" t="s">
        <v>366</v>
      </c>
    </row>
    <row r="227" spans="1:10" ht="15.75" customHeight="1" x14ac:dyDescent="0.25">
      <c r="A227" s="3" t="s">
        <v>40</v>
      </c>
      <c r="B227" s="4">
        <v>1</v>
      </c>
      <c r="C227" s="7" t="s">
        <v>549</v>
      </c>
      <c r="D227" s="7" t="s">
        <v>508</v>
      </c>
      <c r="E227" s="7" t="s">
        <v>40</v>
      </c>
      <c r="F227" s="4">
        <v>2016</v>
      </c>
      <c r="G227" s="3" t="s">
        <v>16</v>
      </c>
      <c r="H227" s="3" t="s">
        <v>550</v>
      </c>
      <c r="I227" s="11">
        <v>62.1</v>
      </c>
      <c r="J227" s="10" t="s">
        <v>366</v>
      </c>
    </row>
    <row r="228" spans="1:10" ht="15.75" customHeight="1" x14ac:dyDescent="0.25">
      <c r="A228" s="3" t="s">
        <v>40</v>
      </c>
      <c r="B228" s="4">
        <v>1</v>
      </c>
      <c r="C228" s="7" t="s">
        <v>551</v>
      </c>
      <c r="D228" s="7" t="s">
        <v>552</v>
      </c>
      <c r="E228" s="7" t="s">
        <v>40</v>
      </c>
      <c r="F228" s="4">
        <v>2019</v>
      </c>
      <c r="G228" s="3" t="s">
        <v>16</v>
      </c>
      <c r="H228" s="3" t="s">
        <v>476</v>
      </c>
      <c r="I228" s="11">
        <v>269.10000000000002</v>
      </c>
      <c r="J228" s="10" t="s">
        <v>366</v>
      </c>
    </row>
    <row r="229" spans="1:10" ht="15.75" customHeight="1" x14ac:dyDescent="0.25">
      <c r="A229" s="3" t="s">
        <v>40</v>
      </c>
      <c r="B229" s="4">
        <v>1</v>
      </c>
      <c r="C229" s="7" t="s">
        <v>553</v>
      </c>
      <c r="D229" s="7" t="s">
        <v>554</v>
      </c>
      <c r="E229" s="7" t="s">
        <v>40</v>
      </c>
      <c r="F229" s="4">
        <v>2019</v>
      </c>
      <c r="G229" s="3" t="s">
        <v>16</v>
      </c>
      <c r="H229" s="3" t="s">
        <v>555</v>
      </c>
      <c r="I229" s="11">
        <v>224.1</v>
      </c>
      <c r="J229" s="10" t="s">
        <v>366</v>
      </c>
    </row>
    <row r="230" spans="1:10" ht="15.75" customHeight="1" x14ac:dyDescent="0.25">
      <c r="A230" s="3" t="s">
        <v>40</v>
      </c>
      <c r="B230" s="4">
        <v>1</v>
      </c>
      <c r="C230" s="7" t="s">
        <v>51</v>
      </c>
      <c r="D230" s="7" t="s">
        <v>556</v>
      </c>
      <c r="E230" s="7" t="s">
        <v>40</v>
      </c>
      <c r="F230" s="4">
        <v>2019</v>
      </c>
      <c r="G230" s="3" t="s">
        <v>16</v>
      </c>
      <c r="H230" s="3" t="s">
        <v>479</v>
      </c>
      <c r="I230" s="11">
        <v>449.1</v>
      </c>
      <c r="J230" s="10" t="s">
        <v>366</v>
      </c>
    </row>
    <row r="231" spans="1:10" ht="15.75" customHeight="1" x14ac:dyDescent="0.25">
      <c r="A231" s="3" t="s">
        <v>40</v>
      </c>
      <c r="B231" s="4">
        <v>1</v>
      </c>
      <c r="C231" s="7" t="s">
        <v>146</v>
      </c>
      <c r="D231" s="7" t="s">
        <v>147</v>
      </c>
      <c r="E231" s="7" t="s">
        <v>40</v>
      </c>
      <c r="F231" s="4">
        <v>2019</v>
      </c>
      <c r="G231" s="3" t="s">
        <v>16</v>
      </c>
      <c r="H231" s="3" t="s">
        <v>424</v>
      </c>
      <c r="I231" s="11">
        <v>359.1</v>
      </c>
      <c r="J231" s="10" t="s">
        <v>366</v>
      </c>
    </row>
    <row r="232" spans="1:10" ht="15.75" customHeight="1" x14ac:dyDescent="0.25">
      <c r="A232" s="3" t="s">
        <v>40</v>
      </c>
      <c r="B232" s="4">
        <v>1</v>
      </c>
      <c r="C232" s="7" t="s">
        <v>557</v>
      </c>
      <c r="D232" s="7" t="s">
        <v>558</v>
      </c>
      <c r="E232" s="7" t="s">
        <v>40</v>
      </c>
      <c r="F232" s="4">
        <v>2019</v>
      </c>
      <c r="G232" s="3" t="s">
        <v>16</v>
      </c>
      <c r="H232" s="3" t="s">
        <v>476</v>
      </c>
      <c r="I232" s="11">
        <v>269.10000000000002</v>
      </c>
      <c r="J232" s="10" t="s">
        <v>366</v>
      </c>
    </row>
    <row r="233" spans="1:10" ht="15.75" customHeight="1" x14ac:dyDescent="0.25">
      <c r="A233" s="3" t="s">
        <v>40</v>
      </c>
      <c r="B233" s="4">
        <v>1</v>
      </c>
      <c r="C233" s="7" t="s">
        <v>559</v>
      </c>
      <c r="D233" s="7" t="s">
        <v>560</v>
      </c>
      <c r="E233" s="7" t="s">
        <v>40</v>
      </c>
      <c r="F233" s="4">
        <v>2019</v>
      </c>
      <c r="G233" s="3" t="s">
        <v>16</v>
      </c>
      <c r="H233" s="3" t="s">
        <v>561</v>
      </c>
      <c r="I233" s="11">
        <v>179.1</v>
      </c>
      <c r="J233" s="10" t="s">
        <v>366</v>
      </c>
    </row>
    <row r="234" spans="1:10" ht="15.75" customHeight="1" x14ac:dyDescent="0.25">
      <c r="A234" s="3" t="s">
        <v>40</v>
      </c>
      <c r="B234" s="4">
        <v>1</v>
      </c>
      <c r="C234" s="7" t="s">
        <v>562</v>
      </c>
      <c r="D234" s="7" t="s">
        <v>563</v>
      </c>
      <c r="E234" s="7" t="s">
        <v>40</v>
      </c>
      <c r="F234" s="4">
        <v>2019</v>
      </c>
      <c r="G234" s="3" t="s">
        <v>16</v>
      </c>
      <c r="H234" s="3" t="s">
        <v>479</v>
      </c>
      <c r="I234" s="11">
        <v>449.1</v>
      </c>
      <c r="J234" s="10" t="s">
        <v>366</v>
      </c>
    </row>
    <row r="235" spans="1:10" ht="15.75" customHeight="1" x14ac:dyDescent="0.25">
      <c r="A235" s="3" t="s">
        <v>564</v>
      </c>
      <c r="B235" s="4">
        <v>1</v>
      </c>
      <c r="C235" s="7" t="s">
        <v>565</v>
      </c>
      <c r="D235" s="7" t="s">
        <v>566</v>
      </c>
      <c r="E235" s="7" t="s">
        <v>40</v>
      </c>
      <c r="F235" s="4">
        <v>2015</v>
      </c>
      <c r="G235" s="3" t="s">
        <v>16</v>
      </c>
      <c r="H235" s="3" t="s">
        <v>567</v>
      </c>
      <c r="I235" s="11">
        <v>1800</v>
      </c>
      <c r="J235" s="10" t="s">
        <v>568</v>
      </c>
    </row>
    <row r="236" spans="1:10" ht="15.75" customHeight="1" x14ac:dyDescent="0.25">
      <c r="A236" s="3" t="s">
        <v>564</v>
      </c>
      <c r="B236" s="4">
        <v>1</v>
      </c>
      <c r="C236" s="7" t="s">
        <v>569</v>
      </c>
      <c r="D236" s="7" t="s">
        <v>570</v>
      </c>
      <c r="E236" s="7" t="s">
        <v>571</v>
      </c>
      <c r="F236" s="4">
        <v>2020</v>
      </c>
      <c r="G236" s="3" t="s">
        <v>16</v>
      </c>
      <c r="H236" s="3" t="s">
        <v>567</v>
      </c>
      <c r="I236" s="11">
        <v>1800</v>
      </c>
      <c r="J236" s="10" t="s">
        <v>568</v>
      </c>
    </row>
    <row r="237" spans="1:10" ht="15.75" customHeight="1" x14ac:dyDescent="0.25">
      <c r="A237" s="3" t="s">
        <v>564</v>
      </c>
      <c r="B237" s="4">
        <v>1</v>
      </c>
      <c r="C237" s="7" t="s">
        <v>572</v>
      </c>
      <c r="D237" s="7" t="s">
        <v>573</v>
      </c>
      <c r="E237" s="7" t="s">
        <v>40</v>
      </c>
      <c r="F237" s="4">
        <v>2017</v>
      </c>
      <c r="G237" s="3" t="s">
        <v>16</v>
      </c>
      <c r="H237" s="3" t="s">
        <v>567</v>
      </c>
      <c r="I237" s="11">
        <v>1800</v>
      </c>
      <c r="J237" s="10" t="s">
        <v>568</v>
      </c>
    </row>
    <row r="238" spans="1:10" ht="15.75" customHeight="1" x14ac:dyDescent="0.25">
      <c r="A238" s="3" t="s">
        <v>564</v>
      </c>
      <c r="B238" s="4">
        <v>1</v>
      </c>
      <c r="C238" s="7" t="s">
        <v>574</v>
      </c>
      <c r="D238" s="7" t="s">
        <v>575</v>
      </c>
      <c r="E238" s="7" t="s">
        <v>576</v>
      </c>
      <c r="F238" s="4">
        <v>2017</v>
      </c>
      <c r="G238" s="3" t="s">
        <v>16</v>
      </c>
      <c r="H238" s="3" t="s">
        <v>567</v>
      </c>
      <c r="I238" s="11">
        <v>1800</v>
      </c>
      <c r="J238" s="10" t="s">
        <v>568</v>
      </c>
    </row>
    <row r="239" spans="1:10" ht="15.75" customHeight="1" x14ac:dyDescent="0.25">
      <c r="A239" s="3" t="s">
        <v>564</v>
      </c>
      <c r="B239" s="4">
        <v>1</v>
      </c>
      <c r="C239" s="7" t="s">
        <v>577</v>
      </c>
      <c r="D239" s="7" t="s">
        <v>578</v>
      </c>
      <c r="E239" s="7" t="s">
        <v>579</v>
      </c>
      <c r="F239" s="4">
        <v>2013</v>
      </c>
      <c r="G239" s="3" t="s">
        <v>16</v>
      </c>
      <c r="H239" s="3" t="s">
        <v>567</v>
      </c>
      <c r="I239" s="11">
        <v>1800</v>
      </c>
      <c r="J239" s="10" t="s">
        <v>568</v>
      </c>
    </row>
    <row r="240" spans="1:10" ht="15.75" customHeight="1" x14ac:dyDescent="0.25">
      <c r="A240" s="3" t="s">
        <v>564</v>
      </c>
      <c r="B240" s="4">
        <v>1</v>
      </c>
      <c r="C240" s="7" t="s">
        <v>580</v>
      </c>
      <c r="D240" s="7" t="s">
        <v>581</v>
      </c>
      <c r="E240" s="7" t="s">
        <v>571</v>
      </c>
      <c r="F240" s="4">
        <v>2020</v>
      </c>
      <c r="G240" s="3" t="s">
        <v>16</v>
      </c>
      <c r="H240" s="3" t="s">
        <v>567</v>
      </c>
      <c r="I240" s="11">
        <v>1800</v>
      </c>
      <c r="J240" s="10" t="s">
        <v>568</v>
      </c>
    </row>
    <row r="241" spans="1:10" ht="15.75" customHeight="1" x14ac:dyDescent="0.25">
      <c r="A241" s="3" t="s">
        <v>564</v>
      </c>
      <c r="B241" s="4">
        <v>1</v>
      </c>
      <c r="C241" s="7" t="s">
        <v>582</v>
      </c>
      <c r="D241" s="7" t="s">
        <v>583</v>
      </c>
      <c r="E241" s="7" t="s">
        <v>571</v>
      </c>
      <c r="F241" s="4">
        <v>2018</v>
      </c>
      <c r="G241" s="3" t="s">
        <v>16</v>
      </c>
      <c r="H241" s="3" t="s">
        <v>567</v>
      </c>
      <c r="I241" s="11">
        <v>1800</v>
      </c>
      <c r="J241" s="10" t="s">
        <v>568</v>
      </c>
    </row>
    <row r="242" spans="1:10" ht="15.75" customHeight="1" x14ac:dyDescent="0.25">
      <c r="A242" s="3" t="s">
        <v>564</v>
      </c>
      <c r="B242" s="4">
        <v>1</v>
      </c>
      <c r="C242" s="7" t="s">
        <v>584</v>
      </c>
      <c r="D242" s="7" t="s">
        <v>578</v>
      </c>
      <c r="E242" s="7" t="s">
        <v>585</v>
      </c>
      <c r="F242" s="4">
        <v>2014</v>
      </c>
      <c r="G242" s="3" t="s">
        <v>16</v>
      </c>
      <c r="H242" s="3" t="s">
        <v>567</v>
      </c>
      <c r="I242" s="11">
        <v>1800</v>
      </c>
      <c r="J242" s="10" t="s">
        <v>568</v>
      </c>
    </row>
    <row r="243" spans="1:10" ht="15.75" customHeight="1" x14ac:dyDescent="0.25">
      <c r="A243" s="3" t="s">
        <v>564</v>
      </c>
      <c r="B243" s="4">
        <v>1</v>
      </c>
      <c r="C243" s="7" t="s">
        <v>586</v>
      </c>
      <c r="D243" s="7" t="s">
        <v>578</v>
      </c>
      <c r="E243" s="7" t="s">
        <v>585</v>
      </c>
      <c r="F243" s="4">
        <v>2014</v>
      </c>
      <c r="G243" s="3" t="s">
        <v>16</v>
      </c>
      <c r="H243" s="3" t="s">
        <v>587</v>
      </c>
      <c r="I243" s="11">
        <v>2490</v>
      </c>
      <c r="J243" s="10" t="s">
        <v>568</v>
      </c>
    </row>
    <row r="244" spans="1:10" ht="15.75" customHeight="1" x14ac:dyDescent="0.25">
      <c r="A244" s="3" t="s">
        <v>564</v>
      </c>
      <c r="B244" s="4">
        <v>1</v>
      </c>
      <c r="C244" s="7" t="s">
        <v>588</v>
      </c>
      <c r="D244" s="7" t="s">
        <v>578</v>
      </c>
      <c r="E244" s="7" t="s">
        <v>585</v>
      </c>
      <c r="F244" s="4">
        <v>2014</v>
      </c>
      <c r="G244" s="3" t="s">
        <v>16</v>
      </c>
      <c r="H244" s="3" t="s">
        <v>589</v>
      </c>
      <c r="I244" s="11">
        <v>2790</v>
      </c>
      <c r="J244" s="10" t="s">
        <v>568</v>
      </c>
    </row>
    <row r="245" spans="1:10" ht="15.75" customHeight="1" x14ac:dyDescent="0.25">
      <c r="A245" s="3" t="s">
        <v>564</v>
      </c>
      <c r="B245" s="4">
        <v>1</v>
      </c>
      <c r="C245" s="7" t="s">
        <v>590</v>
      </c>
      <c r="D245" s="7" t="s">
        <v>578</v>
      </c>
      <c r="E245" s="7" t="s">
        <v>585</v>
      </c>
      <c r="F245" s="4">
        <v>2014</v>
      </c>
      <c r="G245" s="3" t="s">
        <v>16</v>
      </c>
      <c r="H245" s="3" t="s">
        <v>589</v>
      </c>
      <c r="I245" s="11">
        <v>2790</v>
      </c>
      <c r="J245" s="10" t="s">
        <v>568</v>
      </c>
    </row>
    <row r="246" spans="1:10" ht="15.75" customHeight="1" x14ac:dyDescent="0.25">
      <c r="A246" s="3" t="s">
        <v>564</v>
      </c>
      <c r="B246" s="4">
        <v>1</v>
      </c>
      <c r="C246" s="7" t="s">
        <v>591</v>
      </c>
      <c r="D246" s="7" t="s">
        <v>578</v>
      </c>
      <c r="E246" s="7" t="s">
        <v>585</v>
      </c>
      <c r="F246" s="4">
        <v>2013</v>
      </c>
      <c r="G246" s="3" t="s">
        <v>16</v>
      </c>
      <c r="H246" s="3" t="s">
        <v>592</v>
      </c>
      <c r="I246" s="11">
        <v>3200</v>
      </c>
      <c r="J246" s="10" t="s">
        <v>568</v>
      </c>
    </row>
    <row r="247" spans="1:10" ht="15.75" customHeight="1" x14ac:dyDescent="0.25">
      <c r="A247" s="3" t="s">
        <v>564</v>
      </c>
      <c r="B247" s="4">
        <v>1</v>
      </c>
      <c r="C247" s="7" t="s">
        <v>593</v>
      </c>
      <c r="D247" s="7" t="s">
        <v>594</v>
      </c>
      <c r="E247" s="7" t="s">
        <v>571</v>
      </c>
      <c r="F247" s="4">
        <v>2016</v>
      </c>
      <c r="G247" s="3" t="s">
        <v>16</v>
      </c>
      <c r="H247" s="3" t="s">
        <v>567</v>
      </c>
      <c r="I247" s="11">
        <v>1800</v>
      </c>
      <c r="J247" s="10" t="s">
        <v>568</v>
      </c>
    </row>
    <row r="248" spans="1:10" ht="15.75" customHeight="1" x14ac:dyDescent="0.25">
      <c r="A248" s="3" t="s">
        <v>564</v>
      </c>
      <c r="B248" s="4">
        <v>1</v>
      </c>
      <c r="C248" s="7" t="s">
        <v>595</v>
      </c>
      <c r="D248" s="7" t="s">
        <v>596</v>
      </c>
      <c r="E248" s="7" t="s">
        <v>585</v>
      </c>
      <c r="F248" s="4">
        <v>2016</v>
      </c>
      <c r="G248" s="3" t="s">
        <v>16</v>
      </c>
      <c r="H248" s="3" t="s">
        <v>567</v>
      </c>
      <c r="I248" s="11">
        <v>1800</v>
      </c>
      <c r="J248" s="10" t="s">
        <v>568</v>
      </c>
    </row>
    <row r="249" spans="1:10" ht="15.75" customHeight="1" x14ac:dyDescent="0.25">
      <c r="A249" s="3" t="s">
        <v>564</v>
      </c>
      <c r="B249" s="4">
        <v>1</v>
      </c>
      <c r="C249" s="7" t="s">
        <v>597</v>
      </c>
      <c r="D249" s="7" t="s">
        <v>598</v>
      </c>
      <c r="E249" s="7" t="s">
        <v>599</v>
      </c>
      <c r="F249" s="4">
        <v>1962</v>
      </c>
      <c r="G249" s="3" t="s">
        <v>16</v>
      </c>
      <c r="H249" s="3" t="s">
        <v>587</v>
      </c>
      <c r="I249" s="11">
        <v>2490</v>
      </c>
      <c r="J249" s="10" t="s">
        <v>568</v>
      </c>
    </row>
    <row r="250" spans="1:10" ht="15.75" customHeight="1" x14ac:dyDescent="0.25">
      <c r="A250" s="3" t="s">
        <v>564</v>
      </c>
      <c r="B250" s="4">
        <v>1</v>
      </c>
      <c r="C250" s="7" t="s">
        <v>600</v>
      </c>
      <c r="D250" s="7" t="s">
        <v>601</v>
      </c>
      <c r="E250" s="7" t="s">
        <v>602</v>
      </c>
      <c r="F250" s="4">
        <v>2017</v>
      </c>
      <c r="G250" s="3" t="s">
        <v>16</v>
      </c>
      <c r="H250" s="3" t="s">
        <v>587</v>
      </c>
      <c r="I250" s="11">
        <v>2490</v>
      </c>
      <c r="J250" s="10" t="s">
        <v>568</v>
      </c>
    </row>
    <row r="251" spans="1:10" ht="15.75" customHeight="1" x14ac:dyDescent="0.25">
      <c r="A251" s="3" t="s">
        <v>564</v>
      </c>
      <c r="B251" s="4">
        <v>1</v>
      </c>
      <c r="C251" s="7" t="s">
        <v>603</v>
      </c>
      <c r="D251" s="7" t="s">
        <v>604</v>
      </c>
      <c r="E251" s="7" t="s">
        <v>585</v>
      </c>
      <c r="F251" s="4">
        <v>2016</v>
      </c>
      <c r="G251" s="3" t="s">
        <v>16</v>
      </c>
      <c r="H251" s="3" t="s">
        <v>605</v>
      </c>
      <c r="I251" s="11">
        <v>2290</v>
      </c>
      <c r="J251" s="10" t="s">
        <v>568</v>
      </c>
    </row>
    <row r="252" spans="1:10" ht="15.75" customHeight="1" x14ac:dyDescent="0.25">
      <c r="A252" s="3" t="s">
        <v>564</v>
      </c>
      <c r="B252" s="4">
        <v>1</v>
      </c>
      <c r="C252" s="7" t="s">
        <v>606</v>
      </c>
      <c r="D252" s="7" t="s">
        <v>607</v>
      </c>
      <c r="E252" s="7" t="s">
        <v>585</v>
      </c>
      <c r="F252" s="4">
        <v>2016</v>
      </c>
      <c r="G252" s="3" t="s">
        <v>16</v>
      </c>
      <c r="H252" s="3" t="s">
        <v>587</v>
      </c>
      <c r="I252" s="11">
        <v>2490</v>
      </c>
      <c r="J252" s="10" t="s">
        <v>568</v>
      </c>
    </row>
    <row r="253" spans="1:10" ht="15.75" customHeight="1" x14ac:dyDescent="0.25">
      <c r="A253" s="3" t="s">
        <v>564</v>
      </c>
      <c r="B253" s="4">
        <v>1</v>
      </c>
      <c r="C253" s="7" t="s">
        <v>608</v>
      </c>
      <c r="D253" s="7" t="s">
        <v>609</v>
      </c>
      <c r="E253" s="7" t="s">
        <v>585</v>
      </c>
      <c r="F253" s="4">
        <v>2016</v>
      </c>
      <c r="G253" s="3" t="s">
        <v>16</v>
      </c>
      <c r="H253" s="3" t="s">
        <v>567</v>
      </c>
      <c r="I253" s="11">
        <v>1800</v>
      </c>
      <c r="J253" s="10" t="s">
        <v>568</v>
      </c>
    </row>
    <row r="254" spans="1:10" ht="15.75" customHeight="1" x14ac:dyDescent="0.25">
      <c r="A254" s="3" t="s">
        <v>564</v>
      </c>
      <c r="B254" s="4">
        <v>1</v>
      </c>
      <c r="C254" s="7" t="s">
        <v>610</v>
      </c>
      <c r="D254" s="7" t="s">
        <v>611</v>
      </c>
      <c r="E254" s="7" t="s">
        <v>585</v>
      </c>
      <c r="F254" s="4">
        <v>2017</v>
      </c>
      <c r="G254" s="3" t="s">
        <v>16</v>
      </c>
      <c r="H254" s="3" t="s">
        <v>567</v>
      </c>
      <c r="I254" s="11">
        <v>1800</v>
      </c>
      <c r="J254" s="10" t="s">
        <v>568</v>
      </c>
    </row>
    <row r="255" spans="1:10" ht="15.75" customHeight="1" x14ac:dyDescent="0.25">
      <c r="A255" s="3" t="s">
        <v>564</v>
      </c>
      <c r="B255" s="4">
        <v>1</v>
      </c>
      <c r="C255" s="7" t="s">
        <v>612</v>
      </c>
      <c r="D255" s="7" t="s">
        <v>611</v>
      </c>
      <c r="E255" s="7" t="s">
        <v>585</v>
      </c>
      <c r="F255" s="4">
        <v>2017</v>
      </c>
      <c r="G255" s="3" t="s">
        <v>16</v>
      </c>
      <c r="H255" s="3" t="s">
        <v>613</v>
      </c>
      <c r="I255" s="11">
        <v>3200</v>
      </c>
      <c r="J255" s="10" t="s">
        <v>568</v>
      </c>
    </row>
    <row r="256" spans="1:10" ht="15.75" customHeight="1" x14ac:dyDescent="0.25">
      <c r="A256" s="3" t="s">
        <v>564</v>
      </c>
      <c r="B256" s="4">
        <v>1</v>
      </c>
      <c r="C256" s="7" t="s">
        <v>614</v>
      </c>
      <c r="D256" s="7" t="s">
        <v>611</v>
      </c>
      <c r="E256" s="7" t="s">
        <v>585</v>
      </c>
      <c r="F256" s="4">
        <v>2016</v>
      </c>
      <c r="G256" s="3" t="s">
        <v>16</v>
      </c>
      <c r="H256" s="3" t="s">
        <v>615</v>
      </c>
      <c r="I256" s="11">
        <v>2490</v>
      </c>
      <c r="J256" s="10" t="s">
        <v>568</v>
      </c>
    </row>
    <row r="257" spans="1:10" ht="15.75" customHeight="1" x14ac:dyDescent="0.25">
      <c r="A257" s="3" t="s">
        <v>564</v>
      </c>
      <c r="B257" s="4">
        <v>1</v>
      </c>
      <c r="C257" s="7" t="s">
        <v>616</v>
      </c>
      <c r="D257" s="7" t="s">
        <v>611</v>
      </c>
      <c r="E257" s="7" t="s">
        <v>585</v>
      </c>
      <c r="F257" s="4">
        <v>2016</v>
      </c>
      <c r="G257" s="3" t="s">
        <v>16</v>
      </c>
      <c r="H257" s="3" t="s">
        <v>567</v>
      </c>
      <c r="I257" s="11">
        <v>1800</v>
      </c>
      <c r="J257" s="10" t="s">
        <v>568</v>
      </c>
    </row>
    <row r="258" spans="1:10" ht="15.75" customHeight="1" x14ac:dyDescent="0.25">
      <c r="A258" s="3" t="s">
        <v>564</v>
      </c>
      <c r="B258" s="4">
        <v>1</v>
      </c>
      <c r="C258" s="7" t="s">
        <v>617</v>
      </c>
      <c r="D258" s="7" t="s">
        <v>611</v>
      </c>
      <c r="E258" s="7" t="s">
        <v>585</v>
      </c>
      <c r="F258" s="4">
        <v>2017</v>
      </c>
      <c r="G258" s="3" t="s">
        <v>16</v>
      </c>
      <c r="H258" s="3" t="s">
        <v>567</v>
      </c>
      <c r="I258" s="11">
        <v>1800</v>
      </c>
      <c r="J258" s="10" t="s">
        <v>568</v>
      </c>
    </row>
    <row r="259" spans="1:10" ht="15.75" customHeight="1" x14ac:dyDescent="0.25">
      <c r="A259" s="3" t="s">
        <v>564</v>
      </c>
      <c r="B259" s="4">
        <v>1</v>
      </c>
      <c r="C259" s="7" t="s">
        <v>618</v>
      </c>
      <c r="D259" s="7" t="s">
        <v>619</v>
      </c>
      <c r="E259" s="7" t="s">
        <v>585</v>
      </c>
      <c r="F259" s="4">
        <v>2017</v>
      </c>
      <c r="G259" s="3" t="s">
        <v>16</v>
      </c>
      <c r="H259" s="3" t="s">
        <v>567</v>
      </c>
      <c r="I259" s="11">
        <v>1800</v>
      </c>
      <c r="J259" s="10" t="s">
        <v>568</v>
      </c>
    </row>
    <row r="260" spans="1:10" ht="15.75" customHeight="1" x14ac:dyDescent="0.25">
      <c r="A260" s="3" t="s">
        <v>564</v>
      </c>
      <c r="B260" s="4">
        <v>1</v>
      </c>
      <c r="C260" s="7" t="s">
        <v>620</v>
      </c>
      <c r="D260" s="7" t="s">
        <v>621</v>
      </c>
      <c r="E260" s="7" t="s">
        <v>585</v>
      </c>
      <c r="F260" s="4">
        <v>2017</v>
      </c>
      <c r="G260" s="3" t="s">
        <v>16</v>
      </c>
      <c r="H260" s="3" t="s">
        <v>567</v>
      </c>
      <c r="I260" s="11">
        <v>1800</v>
      </c>
      <c r="J260" s="10" t="s">
        <v>568</v>
      </c>
    </row>
    <row r="261" spans="1:10" ht="15.75" customHeight="1" x14ac:dyDescent="0.25">
      <c r="A261" s="3" t="s">
        <v>564</v>
      </c>
      <c r="B261" s="4">
        <v>1</v>
      </c>
      <c r="C261" s="7" t="s">
        <v>622</v>
      </c>
      <c r="D261" s="7" t="s">
        <v>623</v>
      </c>
      <c r="E261" s="7" t="s">
        <v>585</v>
      </c>
      <c r="F261" s="4">
        <v>2017</v>
      </c>
      <c r="G261" s="3" t="s">
        <v>16</v>
      </c>
      <c r="H261" s="3" t="s">
        <v>567</v>
      </c>
      <c r="I261" s="11">
        <v>1800</v>
      </c>
      <c r="J261" s="10" t="s">
        <v>568</v>
      </c>
    </row>
    <row r="262" spans="1:10" ht="15.75" customHeight="1" x14ac:dyDescent="0.25">
      <c r="A262" s="3" t="s">
        <v>564</v>
      </c>
      <c r="B262" s="4">
        <v>1</v>
      </c>
      <c r="C262" s="7" t="s">
        <v>624</v>
      </c>
      <c r="D262" s="7" t="s">
        <v>625</v>
      </c>
      <c r="E262" s="7" t="s">
        <v>585</v>
      </c>
      <c r="F262" s="4">
        <v>2017</v>
      </c>
      <c r="G262" s="3" t="s">
        <v>16</v>
      </c>
      <c r="H262" s="3" t="s">
        <v>567</v>
      </c>
      <c r="I262" s="11">
        <v>1800</v>
      </c>
      <c r="J262" s="10" t="s">
        <v>568</v>
      </c>
    </row>
    <row r="263" spans="1:10" ht="15.75" customHeight="1" x14ac:dyDescent="0.25">
      <c r="A263" s="3" t="s">
        <v>564</v>
      </c>
      <c r="B263" s="4">
        <v>1</v>
      </c>
      <c r="C263" s="7" t="s">
        <v>626</v>
      </c>
      <c r="D263" s="7" t="s">
        <v>621</v>
      </c>
      <c r="E263" s="7" t="s">
        <v>585</v>
      </c>
      <c r="F263" s="4">
        <v>2017</v>
      </c>
      <c r="G263" s="3" t="s">
        <v>16</v>
      </c>
      <c r="H263" s="3" t="s">
        <v>567</v>
      </c>
      <c r="I263" s="11">
        <v>1800</v>
      </c>
      <c r="J263" s="10" t="s">
        <v>568</v>
      </c>
    </row>
    <row r="264" spans="1:10" ht="15.75" customHeight="1" x14ac:dyDescent="0.25">
      <c r="A264" s="3" t="s">
        <v>564</v>
      </c>
      <c r="B264" s="4">
        <v>1</v>
      </c>
      <c r="C264" s="7" t="s">
        <v>627</v>
      </c>
      <c r="D264" s="7" t="s">
        <v>628</v>
      </c>
      <c r="E264" s="7" t="s">
        <v>585</v>
      </c>
      <c r="F264" s="4">
        <v>2012</v>
      </c>
      <c r="G264" s="3" t="s">
        <v>16</v>
      </c>
      <c r="H264" s="3" t="s">
        <v>567</v>
      </c>
      <c r="I264" s="11">
        <v>1800</v>
      </c>
      <c r="J264" s="10" t="s">
        <v>568</v>
      </c>
    </row>
    <row r="265" spans="1:10" ht="15.75" customHeight="1" x14ac:dyDescent="0.25">
      <c r="A265" s="3" t="s">
        <v>564</v>
      </c>
      <c r="B265" s="4">
        <v>1</v>
      </c>
      <c r="C265" s="7" t="s">
        <v>629</v>
      </c>
      <c r="D265" s="7" t="s">
        <v>630</v>
      </c>
      <c r="E265" s="7" t="s">
        <v>585</v>
      </c>
      <c r="F265" s="4">
        <v>2018</v>
      </c>
      <c r="G265" s="3" t="s">
        <v>16</v>
      </c>
      <c r="H265" s="3" t="s">
        <v>567</v>
      </c>
      <c r="I265" s="11">
        <v>1800</v>
      </c>
      <c r="J265" s="10" t="s">
        <v>568</v>
      </c>
    </row>
    <row r="266" spans="1:10" ht="15.75" customHeight="1" x14ac:dyDescent="0.25">
      <c r="A266" s="3" t="s">
        <v>564</v>
      </c>
      <c r="B266" s="4">
        <v>1</v>
      </c>
      <c r="C266" s="7" t="s">
        <v>631</v>
      </c>
      <c r="D266" s="7" t="s">
        <v>632</v>
      </c>
      <c r="E266" s="7" t="s">
        <v>585</v>
      </c>
      <c r="F266" s="4">
        <v>2018</v>
      </c>
      <c r="G266" s="3" t="s">
        <v>16</v>
      </c>
      <c r="H266" s="3" t="s">
        <v>567</v>
      </c>
      <c r="I266" s="11">
        <v>1800</v>
      </c>
      <c r="J266" s="10" t="s">
        <v>568</v>
      </c>
    </row>
    <row r="267" spans="1:10" ht="15.75" customHeight="1" x14ac:dyDescent="0.25">
      <c r="A267" s="3" t="s">
        <v>564</v>
      </c>
      <c r="B267" s="4">
        <v>1</v>
      </c>
      <c r="C267" s="7" t="s">
        <v>633</v>
      </c>
      <c r="D267" s="7" t="s">
        <v>634</v>
      </c>
      <c r="E267" s="7" t="s">
        <v>585</v>
      </c>
      <c r="F267" s="4">
        <v>2018</v>
      </c>
      <c r="G267" s="3" t="s">
        <v>16</v>
      </c>
      <c r="H267" s="3" t="s">
        <v>567</v>
      </c>
      <c r="I267" s="11">
        <v>1800</v>
      </c>
      <c r="J267" s="10" t="s">
        <v>568</v>
      </c>
    </row>
    <row r="268" spans="1:10" ht="15.75" customHeight="1" x14ac:dyDescent="0.25">
      <c r="A268" s="3" t="s">
        <v>564</v>
      </c>
      <c r="B268" s="4">
        <v>1</v>
      </c>
      <c r="C268" s="7" t="s">
        <v>635</v>
      </c>
      <c r="D268" s="7" t="s">
        <v>636</v>
      </c>
      <c r="E268" s="7" t="s">
        <v>585</v>
      </c>
      <c r="F268" s="4">
        <v>2018</v>
      </c>
      <c r="G268" s="3" t="s">
        <v>16</v>
      </c>
      <c r="H268" s="3" t="s">
        <v>587</v>
      </c>
      <c r="I268" s="11">
        <v>2490</v>
      </c>
      <c r="J268" s="10" t="s">
        <v>568</v>
      </c>
    </row>
    <row r="269" spans="1:10" ht="15.75" customHeight="1" x14ac:dyDescent="0.25">
      <c r="A269" s="3" t="s">
        <v>564</v>
      </c>
      <c r="B269" s="4">
        <v>1</v>
      </c>
      <c r="C269" s="7" t="s">
        <v>637</v>
      </c>
      <c r="D269" s="7" t="s">
        <v>638</v>
      </c>
      <c r="E269" s="7" t="s">
        <v>639</v>
      </c>
      <c r="F269" s="4">
        <v>2016</v>
      </c>
      <c r="G269" s="3" t="s">
        <v>16</v>
      </c>
      <c r="H269" s="3" t="s">
        <v>640</v>
      </c>
      <c r="I269" s="11">
        <v>1490</v>
      </c>
      <c r="J269" s="10" t="s">
        <v>568</v>
      </c>
    </row>
    <row r="270" spans="1:10" ht="15.75" customHeight="1" x14ac:dyDescent="0.25">
      <c r="A270" s="3" t="s">
        <v>564</v>
      </c>
      <c r="B270" s="4">
        <v>1</v>
      </c>
      <c r="C270" s="7" t="s">
        <v>641</v>
      </c>
      <c r="D270" s="7" t="s">
        <v>638</v>
      </c>
      <c r="E270" s="7" t="s">
        <v>639</v>
      </c>
      <c r="F270" s="4">
        <v>2016</v>
      </c>
      <c r="G270" s="3" t="s">
        <v>16</v>
      </c>
      <c r="H270" s="3" t="s">
        <v>640</v>
      </c>
      <c r="I270" s="11">
        <v>1490</v>
      </c>
      <c r="J270" s="10" t="s">
        <v>568</v>
      </c>
    </row>
    <row r="271" spans="1:10" ht="15.75" customHeight="1" x14ac:dyDescent="0.25">
      <c r="A271" s="3" t="s">
        <v>564</v>
      </c>
      <c r="B271" s="4">
        <v>1</v>
      </c>
      <c r="C271" s="7" t="s">
        <v>642</v>
      </c>
      <c r="D271" s="7" t="s">
        <v>638</v>
      </c>
      <c r="E271" s="7" t="s">
        <v>639</v>
      </c>
      <c r="F271" s="4">
        <v>2016</v>
      </c>
      <c r="G271" s="3" t="s">
        <v>16</v>
      </c>
      <c r="H271" s="3" t="s">
        <v>640</v>
      </c>
      <c r="I271" s="11">
        <v>1490</v>
      </c>
      <c r="J271" s="10" t="s">
        <v>568</v>
      </c>
    </row>
    <row r="272" spans="1:10" ht="15.75" customHeight="1" x14ac:dyDescent="0.25">
      <c r="A272" s="3" t="s">
        <v>564</v>
      </c>
      <c r="B272" s="4">
        <v>1</v>
      </c>
      <c r="C272" s="7" t="s">
        <v>643</v>
      </c>
      <c r="D272" s="7" t="s">
        <v>638</v>
      </c>
      <c r="E272" s="7" t="s">
        <v>639</v>
      </c>
      <c r="F272" s="4">
        <v>2016</v>
      </c>
      <c r="G272" s="3" t="s">
        <v>16</v>
      </c>
      <c r="H272" s="3" t="s">
        <v>640</v>
      </c>
      <c r="I272" s="11">
        <v>1490</v>
      </c>
      <c r="J272" s="10" t="s">
        <v>568</v>
      </c>
    </row>
    <row r="273" spans="1:10" ht="15.75" customHeight="1" x14ac:dyDescent="0.25">
      <c r="A273" s="3" t="s">
        <v>564</v>
      </c>
      <c r="B273" s="4">
        <v>1</v>
      </c>
      <c r="C273" s="7" t="s">
        <v>644</v>
      </c>
      <c r="D273" s="7" t="s">
        <v>638</v>
      </c>
      <c r="E273" s="7" t="s">
        <v>639</v>
      </c>
      <c r="F273" s="4">
        <v>2016</v>
      </c>
      <c r="G273" s="3" t="s">
        <v>16</v>
      </c>
      <c r="H273" s="3" t="s">
        <v>640</v>
      </c>
      <c r="I273" s="11">
        <v>1490</v>
      </c>
      <c r="J273" s="10" t="s">
        <v>568</v>
      </c>
    </row>
    <row r="274" spans="1:10" ht="15.75" customHeight="1" x14ac:dyDescent="0.25">
      <c r="A274" s="3" t="s">
        <v>564</v>
      </c>
      <c r="B274" s="4">
        <v>1</v>
      </c>
      <c r="C274" s="7" t="s">
        <v>645</v>
      </c>
      <c r="D274" s="7" t="s">
        <v>638</v>
      </c>
      <c r="E274" s="7" t="s">
        <v>639</v>
      </c>
      <c r="F274" s="4">
        <v>2016</v>
      </c>
      <c r="G274" s="3" t="s">
        <v>16</v>
      </c>
      <c r="H274" s="3" t="s">
        <v>640</v>
      </c>
      <c r="I274" s="11">
        <v>1490</v>
      </c>
      <c r="J274" s="10" t="s">
        <v>568</v>
      </c>
    </row>
    <row r="275" spans="1:10" ht="15.75" customHeight="1" x14ac:dyDescent="0.25">
      <c r="A275" s="3" t="s">
        <v>646</v>
      </c>
      <c r="B275" s="4">
        <v>3</v>
      </c>
      <c r="C275" s="7" t="s">
        <v>13</v>
      </c>
      <c r="D275" s="7" t="s">
        <v>647</v>
      </c>
      <c r="E275" s="7" t="s">
        <v>15</v>
      </c>
      <c r="F275" s="4">
        <v>2018</v>
      </c>
      <c r="G275" s="3" t="s">
        <v>16</v>
      </c>
      <c r="H275" s="3" t="s">
        <v>648</v>
      </c>
      <c r="I275" s="11">
        <v>867</v>
      </c>
      <c r="J275" s="3">
        <v>1681</v>
      </c>
    </row>
    <row r="276" spans="1:10" ht="15.75" customHeight="1" x14ac:dyDescent="0.25">
      <c r="A276" s="3" t="s">
        <v>646</v>
      </c>
      <c r="B276" s="4">
        <v>3</v>
      </c>
      <c r="C276" s="7" t="s">
        <v>17</v>
      </c>
      <c r="D276" s="7" t="s">
        <v>649</v>
      </c>
      <c r="E276" s="7" t="s">
        <v>15</v>
      </c>
      <c r="F276" s="4">
        <v>2019</v>
      </c>
      <c r="G276" s="3" t="s">
        <v>16</v>
      </c>
      <c r="H276" s="3" t="s">
        <v>650</v>
      </c>
      <c r="I276" s="11">
        <v>1428</v>
      </c>
      <c r="J276" s="3">
        <v>1681</v>
      </c>
    </row>
    <row r="277" spans="1:10" ht="15.75" customHeight="1" x14ac:dyDescent="0.25">
      <c r="A277" s="3" t="s">
        <v>646</v>
      </c>
      <c r="B277" s="4">
        <v>3</v>
      </c>
      <c r="C277" s="7" t="s">
        <v>19</v>
      </c>
      <c r="D277" s="7" t="s">
        <v>651</v>
      </c>
      <c r="E277" s="7" t="s">
        <v>21</v>
      </c>
      <c r="F277" s="4">
        <v>2019</v>
      </c>
      <c r="G277" s="3" t="s">
        <v>16</v>
      </c>
      <c r="H277" s="3" t="s">
        <v>652</v>
      </c>
      <c r="I277" s="11">
        <v>3315</v>
      </c>
      <c r="J277" s="3">
        <v>1681</v>
      </c>
    </row>
    <row r="278" spans="1:10" ht="15.75" customHeight="1" x14ac:dyDescent="0.25">
      <c r="A278" s="3" t="s">
        <v>646</v>
      </c>
      <c r="B278" s="4">
        <v>3</v>
      </c>
      <c r="C278" s="7" t="s">
        <v>22</v>
      </c>
      <c r="D278" s="7" t="s">
        <v>653</v>
      </c>
      <c r="E278" s="7" t="s">
        <v>24</v>
      </c>
      <c r="F278" s="4">
        <v>2018</v>
      </c>
      <c r="G278" s="3" t="s">
        <v>16</v>
      </c>
      <c r="H278" s="3" t="s">
        <v>654</v>
      </c>
      <c r="I278" s="11">
        <v>1955.1</v>
      </c>
      <c r="J278" s="3">
        <v>1681</v>
      </c>
    </row>
    <row r="279" spans="1:10" ht="15.75" customHeight="1" x14ac:dyDescent="0.25">
      <c r="A279" s="3" t="s">
        <v>646</v>
      </c>
      <c r="B279" s="4">
        <v>3</v>
      </c>
      <c r="C279" s="7" t="s">
        <v>25</v>
      </c>
      <c r="D279" s="7" t="s">
        <v>26</v>
      </c>
      <c r="E279" s="7" t="s">
        <v>27</v>
      </c>
      <c r="F279" s="4">
        <v>2018</v>
      </c>
      <c r="G279" s="3" t="s">
        <v>16</v>
      </c>
      <c r="H279" s="3" t="s">
        <v>655</v>
      </c>
      <c r="I279" s="11">
        <v>1619.25</v>
      </c>
      <c r="J279" s="3">
        <v>1681</v>
      </c>
    </row>
    <row r="280" spans="1:10" ht="15.75" customHeight="1" x14ac:dyDescent="0.25">
      <c r="A280" s="3" t="s">
        <v>646</v>
      </c>
      <c r="B280" s="4">
        <v>3</v>
      </c>
      <c r="C280" s="7" t="s">
        <v>28</v>
      </c>
      <c r="D280" s="7" t="s">
        <v>656</v>
      </c>
      <c r="E280" s="7" t="s">
        <v>27</v>
      </c>
      <c r="F280" s="4">
        <v>2019</v>
      </c>
      <c r="G280" s="3" t="s">
        <v>16</v>
      </c>
      <c r="H280" s="3" t="s">
        <v>657</v>
      </c>
      <c r="I280" s="11">
        <v>951.15</v>
      </c>
      <c r="J280" s="3">
        <v>1681</v>
      </c>
    </row>
    <row r="281" spans="1:10" ht="15.75" customHeight="1" x14ac:dyDescent="0.25">
      <c r="A281" s="3" t="s">
        <v>646</v>
      </c>
      <c r="B281" s="4">
        <v>3</v>
      </c>
      <c r="C281" s="7" t="s">
        <v>30</v>
      </c>
      <c r="D281" s="7" t="s">
        <v>658</v>
      </c>
      <c r="E281" s="7" t="s">
        <v>27</v>
      </c>
      <c r="F281" s="4">
        <v>2018</v>
      </c>
      <c r="G281" s="3" t="s">
        <v>16</v>
      </c>
      <c r="H281" s="3" t="s">
        <v>659</v>
      </c>
      <c r="I281" s="11">
        <v>1180.6500000000001</v>
      </c>
      <c r="J281" s="3">
        <v>1681</v>
      </c>
    </row>
    <row r="282" spans="1:10" ht="15.75" customHeight="1" x14ac:dyDescent="0.25">
      <c r="A282" s="3" t="s">
        <v>646</v>
      </c>
      <c r="B282" s="4">
        <v>3</v>
      </c>
      <c r="C282" s="7" t="s">
        <v>32</v>
      </c>
      <c r="D282" s="7" t="s">
        <v>33</v>
      </c>
      <c r="E282" s="7" t="s">
        <v>27</v>
      </c>
      <c r="F282" s="4">
        <v>2018</v>
      </c>
      <c r="G282" s="3" t="s">
        <v>16</v>
      </c>
      <c r="H282" s="3" t="s">
        <v>660</v>
      </c>
      <c r="I282" s="11">
        <v>1389.75</v>
      </c>
      <c r="J282" s="3">
        <v>1681</v>
      </c>
    </row>
    <row r="283" spans="1:10" ht="15.75" customHeight="1" x14ac:dyDescent="0.25">
      <c r="A283" s="3" t="s">
        <v>646</v>
      </c>
      <c r="B283" s="4">
        <v>3</v>
      </c>
      <c r="C283" s="7" t="s">
        <v>34</v>
      </c>
      <c r="D283" s="7" t="s">
        <v>661</v>
      </c>
      <c r="E283" s="7" t="s">
        <v>27</v>
      </c>
      <c r="F283" s="4">
        <v>2018</v>
      </c>
      <c r="G283" s="3" t="s">
        <v>16</v>
      </c>
      <c r="H283" s="3" t="s">
        <v>662</v>
      </c>
      <c r="I283" s="11">
        <v>971.55</v>
      </c>
      <c r="J283" s="3">
        <v>1681</v>
      </c>
    </row>
    <row r="284" spans="1:10" ht="15.75" customHeight="1" x14ac:dyDescent="0.25">
      <c r="A284" s="3" t="s">
        <v>646</v>
      </c>
      <c r="B284" s="4">
        <v>3</v>
      </c>
      <c r="C284" s="7" t="s">
        <v>36</v>
      </c>
      <c r="D284" s="7" t="s">
        <v>663</v>
      </c>
      <c r="E284" s="7" t="s">
        <v>27</v>
      </c>
      <c r="F284" s="4">
        <v>2019</v>
      </c>
      <c r="G284" s="3" t="s">
        <v>16</v>
      </c>
      <c r="H284" s="3" t="s">
        <v>664</v>
      </c>
      <c r="I284" s="11">
        <v>1216.3499999999999</v>
      </c>
      <c r="J284" s="3">
        <v>1681</v>
      </c>
    </row>
    <row r="285" spans="1:10" ht="15.75" customHeight="1" x14ac:dyDescent="0.25">
      <c r="A285" s="3" t="s">
        <v>646</v>
      </c>
      <c r="B285" s="4">
        <v>3</v>
      </c>
      <c r="C285" s="7" t="s">
        <v>38</v>
      </c>
      <c r="D285" s="7" t="s">
        <v>665</v>
      </c>
      <c r="E285" s="7" t="s">
        <v>40</v>
      </c>
      <c r="F285" s="4">
        <v>2018</v>
      </c>
      <c r="G285" s="3" t="s">
        <v>16</v>
      </c>
      <c r="H285" s="3" t="s">
        <v>666</v>
      </c>
      <c r="I285" s="11">
        <v>991.95</v>
      </c>
      <c r="J285" s="3">
        <v>1681</v>
      </c>
    </row>
    <row r="286" spans="1:10" ht="15.75" customHeight="1" x14ac:dyDescent="0.25">
      <c r="A286" s="3" t="s">
        <v>646</v>
      </c>
      <c r="B286" s="4">
        <v>3</v>
      </c>
      <c r="C286" s="7" t="s">
        <v>41</v>
      </c>
      <c r="D286" s="7" t="s">
        <v>42</v>
      </c>
      <c r="E286" s="7" t="s">
        <v>40</v>
      </c>
      <c r="F286" s="4">
        <v>2019</v>
      </c>
      <c r="G286" s="3" t="s">
        <v>16</v>
      </c>
      <c r="H286" s="3" t="s">
        <v>667</v>
      </c>
      <c r="I286" s="11">
        <v>864.45</v>
      </c>
      <c r="J286" s="3">
        <v>1681</v>
      </c>
    </row>
    <row r="287" spans="1:10" ht="15.75" customHeight="1" x14ac:dyDescent="0.25">
      <c r="A287" s="3" t="s">
        <v>646</v>
      </c>
      <c r="B287" s="4">
        <v>3</v>
      </c>
      <c r="C287" s="7" t="s">
        <v>43</v>
      </c>
      <c r="D287" s="7" t="s">
        <v>668</v>
      </c>
      <c r="E287" s="7" t="s">
        <v>40</v>
      </c>
      <c r="F287" s="4">
        <v>2018</v>
      </c>
      <c r="G287" s="3" t="s">
        <v>16</v>
      </c>
      <c r="H287" s="3" t="s">
        <v>669</v>
      </c>
      <c r="I287" s="11">
        <v>1093.95</v>
      </c>
      <c r="J287" s="3">
        <v>1681</v>
      </c>
    </row>
    <row r="288" spans="1:10" ht="15.75" customHeight="1" x14ac:dyDescent="0.25">
      <c r="A288" s="3" t="s">
        <v>646</v>
      </c>
      <c r="B288" s="4">
        <v>3</v>
      </c>
      <c r="C288" s="7" t="s">
        <v>45</v>
      </c>
      <c r="D288" s="7" t="s">
        <v>670</v>
      </c>
      <c r="E288" s="7" t="s">
        <v>40</v>
      </c>
      <c r="F288" s="4">
        <v>2018</v>
      </c>
      <c r="G288" s="3" t="s">
        <v>16</v>
      </c>
      <c r="H288" s="3" t="s">
        <v>671</v>
      </c>
      <c r="I288" s="11">
        <v>2292.4499999999998</v>
      </c>
      <c r="J288" s="3">
        <v>1681</v>
      </c>
    </row>
    <row r="289" spans="1:10" ht="15.75" customHeight="1" x14ac:dyDescent="0.25">
      <c r="A289" s="3" t="s">
        <v>646</v>
      </c>
      <c r="B289" s="4">
        <v>3</v>
      </c>
      <c r="C289" s="7" t="s">
        <v>47</v>
      </c>
      <c r="D289" s="7" t="s">
        <v>672</v>
      </c>
      <c r="E289" s="7" t="s">
        <v>40</v>
      </c>
      <c r="F289" s="4">
        <v>2019</v>
      </c>
      <c r="G289" s="3" t="s">
        <v>16</v>
      </c>
      <c r="H289" s="3" t="s">
        <v>673</v>
      </c>
      <c r="I289" s="11">
        <v>660.45</v>
      </c>
      <c r="J289" s="3">
        <v>1681</v>
      </c>
    </row>
    <row r="290" spans="1:10" ht="15.75" customHeight="1" x14ac:dyDescent="0.25">
      <c r="A290" s="3" t="s">
        <v>646</v>
      </c>
      <c r="B290" s="4">
        <v>3</v>
      </c>
      <c r="C290" s="7" t="s">
        <v>49</v>
      </c>
      <c r="D290" s="7" t="s">
        <v>50</v>
      </c>
      <c r="E290" s="7" t="s">
        <v>40</v>
      </c>
      <c r="F290" s="4">
        <v>2018</v>
      </c>
      <c r="G290" s="3" t="s">
        <v>16</v>
      </c>
      <c r="H290" s="3" t="s">
        <v>674</v>
      </c>
      <c r="I290" s="11">
        <v>838.95</v>
      </c>
      <c r="J290" s="3">
        <v>1681</v>
      </c>
    </row>
    <row r="291" spans="1:10" ht="15.75" customHeight="1" x14ac:dyDescent="0.25">
      <c r="A291" s="3" t="s">
        <v>646</v>
      </c>
      <c r="B291" s="4">
        <v>3</v>
      </c>
      <c r="C291" s="7" t="s">
        <v>51</v>
      </c>
      <c r="D291" s="7" t="s">
        <v>675</v>
      </c>
      <c r="E291" s="7" t="s">
        <v>40</v>
      </c>
      <c r="F291" s="4">
        <v>2019</v>
      </c>
      <c r="G291" s="3" t="s">
        <v>16</v>
      </c>
      <c r="H291" s="3" t="s">
        <v>676</v>
      </c>
      <c r="I291" s="11">
        <v>1272.45</v>
      </c>
      <c r="J291" s="3">
        <v>1681</v>
      </c>
    </row>
    <row r="292" spans="1:10" ht="15.75" customHeight="1" x14ac:dyDescent="0.25">
      <c r="A292" s="3" t="s">
        <v>646</v>
      </c>
      <c r="B292" s="4">
        <v>3</v>
      </c>
      <c r="C292" s="7" t="s">
        <v>53</v>
      </c>
      <c r="D292" s="7" t="s">
        <v>54</v>
      </c>
      <c r="E292" s="7" t="s">
        <v>40</v>
      </c>
      <c r="F292" s="4">
        <v>2018</v>
      </c>
      <c r="G292" s="3" t="s">
        <v>16</v>
      </c>
      <c r="H292" s="3" t="s">
        <v>677</v>
      </c>
      <c r="I292" s="11">
        <v>685.95</v>
      </c>
      <c r="J292" s="3">
        <v>1681</v>
      </c>
    </row>
    <row r="293" spans="1:10" ht="15.75" customHeight="1" x14ac:dyDescent="0.25">
      <c r="A293" s="3" t="s">
        <v>646</v>
      </c>
      <c r="B293" s="4">
        <v>3</v>
      </c>
      <c r="C293" s="7" t="s">
        <v>55</v>
      </c>
      <c r="D293" s="7" t="s">
        <v>56</v>
      </c>
      <c r="E293" s="7" t="s">
        <v>40</v>
      </c>
      <c r="F293" s="4">
        <v>2018</v>
      </c>
      <c r="G293" s="3" t="s">
        <v>16</v>
      </c>
      <c r="H293" s="3" t="s">
        <v>678</v>
      </c>
      <c r="I293" s="11">
        <v>3312.45</v>
      </c>
      <c r="J293" s="3">
        <v>1681</v>
      </c>
    </row>
    <row r="294" spans="1:10" ht="15.75" customHeight="1" x14ac:dyDescent="0.25">
      <c r="A294" s="3" t="s">
        <v>646</v>
      </c>
      <c r="B294" s="4">
        <v>3</v>
      </c>
      <c r="C294" s="7" t="s">
        <v>57</v>
      </c>
      <c r="D294" s="7" t="s">
        <v>679</v>
      </c>
      <c r="E294" s="7" t="s">
        <v>40</v>
      </c>
      <c r="F294" s="4">
        <v>2019</v>
      </c>
      <c r="G294" s="3" t="s">
        <v>16</v>
      </c>
      <c r="H294" s="3" t="s">
        <v>676</v>
      </c>
      <c r="I294" s="11">
        <v>1272.45</v>
      </c>
      <c r="J294" s="3">
        <v>1681</v>
      </c>
    </row>
    <row r="295" spans="1:10" ht="15.75" customHeight="1" x14ac:dyDescent="0.25">
      <c r="A295" s="3" t="s">
        <v>646</v>
      </c>
      <c r="B295" s="4">
        <v>3</v>
      </c>
      <c r="C295" s="7" t="s">
        <v>59</v>
      </c>
      <c r="D295" s="7" t="s">
        <v>680</v>
      </c>
      <c r="E295" s="7" t="s">
        <v>40</v>
      </c>
      <c r="F295" s="4">
        <v>2019</v>
      </c>
      <c r="G295" s="3" t="s">
        <v>16</v>
      </c>
      <c r="H295" s="3" t="s">
        <v>681</v>
      </c>
      <c r="I295" s="3" t="s">
        <v>682</v>
      </c>
      <c r="J295" s="3">
        <v>1681</v>
      </c>
    </row>
    <row r="296" spans="1:10" ht="15.75" customHeight="1" x14ac:dyDescent="0.25">
      <c r="A296" s="3" t="s">
        <v>646</v>
      </c>
      <c r="B296" s="4">
        <v>3</v>
      </c>
      <c r="C296" s="7" t="s">
        <v>61</v>
      </c>
      <c r="D296" s="7" t="s">
        <v>62</v>
      </c>
      <c r="E296" s="7" t="s">
        <v>40</v>
      </c>
      <c r="F296" s="4">
        <v>2019</v>
      </c>
      <c r="G296" s="3" t="s">
        <v>16</v>
      </c>
      <c r="H296" s="3" t="s">
        <v>683</v>
      </c>
      <c r="I296" s="3" t="s">
        <v>684</v>
      </c>
      <c r="J296" s="3">
        <v>1681</v>
      </c>
    </row>
    <row r="297" spans="1:10" ht="15.75" customHeight="1" x14ac:dyDescent="0.25">
      <c r="A297" s="3" t="s">
        <v>646</v>
      </c>
      <c r="B297" s="4">
        <v>3</v>
      </c>
      <c r="C297" s="7" t="s">
        <v>63</v>
      </c>
      <c r="D297" s="7" t="s">
        <v>685</v>
      </c>
      <c r="E297" s="7" t="s">
        <v>40</v>
      </c>
      <c r="F297" s="4">
        <v>2019</v>
      </c>
      <c r="G297" s="3" t="s">
        <v>16</v>
      </c>
      <c r="H297" s="3" t="s">
        <v>686</v>
      </c>
      <c r="I297" s="11">
        <v>736.95</v>
      </c>
      <c r="J297" s="3">
        <v>1681</v>
      </c>
    </row>
    <row r="298" spans="1:10" ht="15.75" customHeight="1" x14ac:dyDescent="0.25">
      <c r="A298" s="3" t="s">
        <v>646</v>
      </c>
      <c r="B298" s="4">
        <v>3</v>
      </c>
      <c r="C298" s="7" t="s">
        <v>65</v>
      </c>
      <c r="D298" s="7" t="s">
        <v>687</v>
      </c>
      <c r="E298" s="7" t="s">
        <v>40</v>
      </c>
      <c r="F298" s="4">
        <v>2018</v>
      </c>
      <c r="G298" s="3" t="s">
        <v>16</v>
      </c>
      <c r="H298" s="3" t="s">
        <v>688</v>
      </c>
      <c r="I298" s="11">
        <v>1399.95</v>
      </c>
      <c r="J298" s="3">
        <v>1681</v>
      </c>
    </row>
    <row r="299" spans="1:10" ht="15.75" customHeight="1" x14ac:dyDescent="0.25">
      <c r="A299" s="3" t="s">
        <v>646</v>
      </c>
      <c r="B299" s="4">
        <v>3</v>
      </c>
      <c r="C299" s="7" t="s">
        <v>67</v>
      </c>
      <c r="D299" s="7" t="s">
        <v>68</v>
      </c>
      <c r="E299" s="7" t="s">
        <v>40</v>
      </c>
      <c r="F299" s="4">
        <v>2019</v>
      </c>
      <c r="G299" s="3" t="s">
        <v>16</v>
      </c>
      <c r="H299" s="3" t="s">
        <v>676</v>
      </c>
      <c r="I299" s="11">
        <v>1272.45</v>
      </c>
      <c r="J299" s="3">
        <v>1681</v>
      </c>
    </row>
    <row r="300" spans="1:10" ht="15.75" customHeight="1" x14ac:dyDescent="0.25">
      <c r="A300" s="3" t="s">
        <v>646</v>
      </c>
      <c r="B300" s="4">
        <v>3</v>
      </c>
      <c r="C300" s="7" t="s">
        <v>69</v>
      </c>
      <c r="D300" s="7" t="s">
        <v>689</v>
      </c>
      <c r="E300" s="7" t="s">
        <v>40</v>
      </c>
      <c r="F300" s="4">
        <v>2019</v>
      </c>
      <c r="G300" s="3" t="s">
        <v>16</v>
      </c>
      <c r="H300" s="3" t="s">
        <v>676</v>
      </c>
      <c r="I300" s="11">
        <v>1272.45</v>
      </c>
      <c r="J300" s="3">
        <v>1681</v>
      </c>
    </row>
    <row r="301" spans="1:10" ht="15.75" customHeight="1" x14ac:dyDescent="0.25">
      <c r="A301" s="3" t="s">
        <v>646</v>
      </c>
      <c r="B301" s="4">
        <v>3</v>
      </c>
      <c r="C301" s="7" t="s">
        <v>71</v>
      </c>
      <c r="D301" s="7" t="s">
        <v>72</v>
      </c>
      <c r="E301" s="7" t="s">
        <v>40</v>
      </c>
      <c r="F301" s="4">
        <v>2018</v>
      </c>
      <c r="G301" s="3" t="s">
        <v>16</v>
      </c>
      <c r="H301" s="3" t="s">
        <v>683</v>
      </c>
      <c r="I301" s="11">
        <v>1017.45</v>
      </c>
      <c r="J301" s="3">
        <v>1681</v>
      </c>
    </row>
    <row r="302" spans="1:10" ht="15.75" customHeight="1" x14ac:dyDescent="0.25">
      <c r="A302" s="3" t="s">
        <v>646</v>
      </c>
      <c r="B302" s="4">
        <v>3</v>
      </c>
      <c r="C302" s="7" t="s">
        <v>73</v>
      </c>
      <c r="D302" s="7" t="s">
        <v>690</v>
      </c>
      <c r="E302" s="7" t="s">
        <v>40</v>
      </c>
      <c r="F302" s="4">
        <v>2019</v>
      </c>
      <c r="G302" s="3" t="s">
        <v>16</v>
      </c>
      <c r="H302" s="3" t="s">
        <v>681</v>
      </c>
      <c r="I302" s="11">
        <v>762.45</v>
      </c>
      <c r="J302" s="3">
        <v>1681</v>
      </c>
    </row>
    <row r="303" spans="1:10" ht="15.75" customHeight="1" x14ac:dyDescent="0.25">
      <c r="A303" s="3" t="s">
        <v>646</v>
      </c>
      <c r="B303" s="4">
        <v>3</v>
      </c>
      <c r="C303" s="7" t="s">
        <v>75</v>
      </c>
      <c r="D303" s="7" t="s">
        <v>76</v>
      </c>
      <c r="E303" s="7" t="s">
        <v>40</v>
      </c>
      <c r="F303" s="4">
        <v>2019</v>
      </c>
      <c r="G303" s="3" t="s">
        <v>16</v>
      </c>
      <c r="H303" s="3" t="s">
        <v>691</v>
      </c>
      <c r="I303" s="11">
        <v>685.95</v>
      </c>
      <c r="J303" s="3">
        <v>1681</v>
      </c>
    </row>
    <row r="304" spans="1:10" ht="15.75" customHeight="1" x14ac:dyDescent="0.25">
      <c r="A304" s="3" t="s">
        <v>646</v>
      </c>
      <c r="B304" s="4">
        <v>3</v>
      </c>
      <c r="C304" s="7" t="s">
        <v>77</v>
      </c>
      <c r="D304" s="7" t="s">
        <v>78</v>
      </c>
      <c r="E304" s="7" t="s">
        <v>40</v>
      </c>
      <c r="F304" s="4">
        <v>2019</v>
      </c>
      <c r="G304" s="3" t="s">
        <v>16</v>
      </c>
      <c r="H304" s="3" t="s">
        <v>692</v>
      </c>
      <c r="I304" s="11">
        <v>4842.45</v>
      </c>
      <c r="J304" s="3">
        <v>1681</v>
      </c>
    </row>
    <row r="305" spans="1:10" ht="15.75" customHeight="1" x14ac:dyDescent="0.25">
      <c r="A305" s="3" t="s">
        <v>646</v>
      </c>
      <c r="B305" s="4">
        <v>3</v>
      </c>
      <c r="C305" s="7" t="s">
        <v>79</v>
      </c>
      <c r="D305" s="7" t="s">
        <v>693</v>
      </c>
      <c r="E305" s="7" t="s">
        <v>40</v>
      </c>
      <c r="F305" s="4">
        <v>2020</v>
      </c>
      <c r="G305" s="3" t="s">
        <v>16</v>
      </c>
      <c r="H305" s="3" t="s">
        <v>694</v>
      </c>
      <c r="I305" s="11">
        <v>1195.95</v>
      </c>
      <c r="J305" s="3">
        <v>1681</v>
      </c>
    </row>
    <row r="306" spans="1:10" ht="15.75" customHeight="1" x14ac:dyDescent="0.25">
      <c r="A306" s="3" t="s">
        <v>646</v>
      </c>
      <c r="B306" s="4">
        <v>3</v>
      </c>
      <c r="C306" s="7" t="s">
        <v>81</v>
      </c>
      <c r="D306" s="7" t="s">
        <v>695</v>
      </c>
      <c r="E306" s="7" t="s">
        <v>40</v>
      </c>
      <c r="F306" s="4">
        <v>2019</v>
      </c>
      <c r="G306" s="3" t="s">
        <v>16</v>
      </c>
      <c r="H306" s="3" t="s">
        <v>683</v>
      </c>
      <c r="I306" s="11">
        <v>1017.45</v>
      </c>
      <c r="J306" s="3">
        <v>1681</v>
      </c>
    </row>
    <row r="307" spans="1:10" ht="15.75" customHeight="1" x14ac:dyDescent="0.25">
      <c r="A307" s="3" t="s">
        <v>646</v>
      </c>
      <c r="B307" s="4">
        <v>3</v>
      </c>
      <c r="C307" s="7" t="s">
        <v>83</v>
      </c>
      <c r="D307" s="7" t="s">
        <v>696</v>
      </c>
      <c r="E307" s="7" t="s">
        <v>40</v>
      </c>
      <c r="F307" s="4">
        <v>2018</v>
      </c>
      <c r="G307" s="3" t="s">
        <v>16</v>
      </c>
      <c r="H307" s="3" t="s">
        <v>676</v>
      </c>
      <c r="I307" s="11">
        <v>1272.45</v>
      </c>
      <c r="J307" s="3">
        <v>1681</v>
      </c>
    </row>
    <row r="308" spans="1:10" ht="15.75" customHeight="1" x14ac:dyDescent="0.25">
      <c r="A308" s="3" t="s">
        <v>646</v>
      </c>
      <c r="B308" s="4">
        <v>3</v>
      </c>
      <c r="C308" s="7" t="s">
        <v>87</v>
      </c>
      <c r="D308" s="7" t="s">
        <v>44</v>
      </c>
      <c r="E308" s="7" t="s">
        <v>40</v>
      </c>
      <c r="F308" s="4">
        <v>2019</v>
      </c>
      <c r="G308" s="3" t="s">
        <v>16</v>
      </c>
      <c r="H308" s="3" t="s">
        <v>681</v>
      </c>
      <c r="I308" s="11">
        <v>762.45</v>
      </c>
      <c r="J308" s="3">
        <v>1681</v>
      </c>
    </row>
    <row r="309" spans="1:10" ht="15.75" customHeight="1" x14ac:dyDescent="0.25">
      <c r="A309" s="3" t="s">
        <v>646</v>
      </c>
      <c r="B309" s="4">
        <v>3</v>
      </c>
      <c r="C309" s="7" t="s">
        <v>85</v>
      </c>
      <c r="D309" s="7" t="s">
        <v>86</v>
      </c>
      <c r="E309" s="7" t="s">
        <v>40</v>
      </c>
      <c r="F309" s="4">
        <v>2019</v>
      </c>
      <c r="G309" s="3" t="s">
        <v>16</v>
      </c>
      <c r="H309" s="3" t="s">
        <v>697</v>
      </c>
      <c r="I309" s="11">
        <v>1144.95</v>
      </c>
      <c r="J309" s="3">
        <v>1681</v>
      </c>
    </row>
    <row r="310" spans="1:10" ht="15.75" customHeight="1" x14ac:dyDescent="0.25">
      <c r="A310" s="3" t="s">
        <v>646</v>
      </c>
      <c r="B310" s="4">
        <v>3</v>
      </c>
      <c r="C310" s="7" t="s">
        <v>88</v>
      </c>
      <c r="D310" s="7" t="s">
        <v>89</v>
      </c>
      <c r="E310" s="7" t="s">
        <v>40</v>
      </c>
      <c r="F310" s="4">
        <v>2018</v>
      </c>
      <c r="G310" s="3" t="s">
        <v>16</v>
      </c>
      <c r="H310" s="3" t="s">
        <v>698</v>
      </c>
      <c r="I310" s="11">
        <v>1068.45</v>
      </c>
      <c r="J310" s="3">
        <v>1681</v>
      </c>
    </row>
    <row r="311" spans="1:10" ht="15.75" customHeight="1" x14ac:dyDescent="0.25">
      <c r="A311" s="3" t="s">
        <v>646</v>
      </c>
      <c r="B311" s="4">
        <v>3</v>
      </c>
      <c r="C311" s="7" t="s">
        <v>90</v>
      </c>
      <c r="D311" s="7" t="s">
        <v>699</v>
      </c>
      <c r="E311" s="7" t="s">
        <v>40</v>
      </c>
      <c r="F311" s="4">
        <v>2019</v>
      </c>
      <c r="G311" s="3" t="s">
        <v>16</v>
      </c>
      <c r="H311" s="3" t="s">
        <v>700</v>
      </c>
      <c r="I311" s="11">
        <v>446.25</v>
      </c>
      <c r="J311" s="3">
        <v>1681</v>
      </c>
    </row>
    <row r="312" spans="1:10" ht="15.75" customHeight="1" x14ac:dyDescent="0.25">
      <c r="A312" s="3" t="s">
        <v>646</v>
      </c>
      <c r="B312" s="4">
        <v>3</v>
      </c>
      <c r="C312" s="7" t="s">
        <v>92</v>
      </c>
      <c r="D312" s="7" t="s">
        <v>93</v>
      </c>
      <c r="E312" s="7" t="s">
        <v>40</v>
      </c>
      <c r="F312" s="4">
        <v>2019</v>
      </c>
      <c r="G312" s="3" t="s">
        <v>16</v>
      </c>
      <c r="H312" s="3" t="s">
        <v>676</v>
      </c>
      <c r="I312" s="11">
        <v>1272.45</v>
      </c>
      <c r="J312" s="3">
        <v>1681</v>
      </c>
    </row>
    <row r="313" spans="1:10" ht="15.75" customHeight="1" x14ac:dyDescent="0.25">
      <c r="A313" s="3" t="s">
        <v>646</v>
      </c>
      <c r="B313" s="4">
        <v>3</v>
      </c>
      <c r="C313" s="7" t="s">
        <v>94</v>
      </c>
      <c r="D313" s="7" t="s">
        <v>95</v>
      </c>
      <c r="E313" s="7" t="s">
        <v>40</v>
      </c>
      <c r="F313" s="4">
        <v>2019</v>
      </c>
      <c r="G313" s="3" t="s">
        <v>16</v>
      </c>
      <c r="H313" s="3" t="s">
        <v>701</v>
      </c>
      <c r="I313" s="11">
        <v>5097.45</v>
      </c>
      <c r="J313" s="3">
        <v>1681</v>
      </c>
    </row>
    <row r="314" spans="1:10" ht="15.75" customHeight="1" x14ac:dyDescent="0.25">
      <c r="A314" s="3" t="s">
        <v>646</v>
      </c>
      <c r="B314" s="4">
        <v>3</v>
      </c>
      <c r="C314" s="7" t="s">
        <v>96</v>
      </c>
      <c r="D314" s="7" t="s">
        <v>702</v>
      </c>
      <c r="E314" s="7" t="s">
        <v>40</v>
      </c>
      <c r="F314" s="4">
        <v>2018</v>
      </c>
      <c r="G314" s="3" t="s">
        <v>16</v>
      </c>
      <c r="H314" s="3" t="s">
        <v>674</v>
      </c>
      <c r="I314" s="11">
        <v>838.95</v>
      </c>
      <c r="J314" s="3">
        <v>1681</v>
      </c>
    </row>
    <row r="315" spans="1:10" ht="15.75" customHeight="1" x14ac:dyDescent="0.25">
      <c r="A315" s="3" t="s">
        <v>646</v>
      </c>
      <c r="B315" s="4">
        <v>3</v>
      </c>
      <c r="C315" s="7" t="s">
        <v>98</v>
      </c>
      <c r="D315" s="7" t="s">
        <v>99</v>
      </c>
      <c r="E315" s="7" t="s">
        <v>40</v>
      </c>
      <c r="F315" s="4">
        <v>2018</v>
      </c>
      <c r="G315" s="3" t="s">
        <v>16</v>
      </c>
      <c r="H315" s="3" t="s">
        <v>703</v>
      </c>
      <c r="I315" s="11">
        <v>1017.45</v>
      </c>
      <c r="J315" s="3">
        <v>1681</v>
      </c>
    </row>
    <row r="316" spans="1:10" ht="15.75" customHeight="1" x14ac:dyDescent="0.25">
      <c r="A316" s="3" t="s">
        <v>646</v>
      </c>
      <c r="B316" s="4">
        <v>3</v>
      </c>
      <c r="C316" s="7" t="s">
        <v>100</v>
      </c>
      <c r="D316" s="7" t="s">
        <v>101</v>
      </c>
      <c r="E316" s="7" t="s">
        <v>40</v>
      </c>
      <c r="F316" s="4">
        <v>2019</v>
      </c>
      <c r="G316" s="3" t="s">
        <v>16</v>
      </c>
      <c r="H316" s="3" t="s">
        <v>704</v>
      </c>
      <c r="I316" s="11">
        <v>507.45</v>
      </c>
      <c r="J316" s="3">
        <v>1681</v>
      </c>
    </row>
    <row r="317" spans="1:10" ht="15.75" customHeight="1" x14ac:dyDescent="0.25">
      <c r="A317" s="3" t="s">
        <v>646</v>
      </c>
      <c r="B317" s="4">
        <v>3</v>
      </c>
      <c r="C317" s="7" t="s">
        <v>102</v>
      </c>
      <c r="D317" s="7" t="s">
        <v>705</v>
      </c>
      <c r="E317" s="7" t="s">
        <v>40</v>
      </c>
      <c r="F317" s="4">
        <v>2018</v>
      </c>
      <c r="G317" s="3" t="s">
        <v>16</v>
      </c>
      <c r="H317" s="3" t="s">
        <v>706</v>
      </c>
      <c r="I317" s="11">
        <v>481.95</v>
      </c>
      <c r="J317" s="3">
        <v>1681</v>
      </c>
    </row>
    <row r="318" spans="1:10" ht="15.75" customHeight="1" x14ac:dyDescent="0.25">
      <c r="A318" s="3" t="s">
        <v>646</v>
      </c>
      <c r="B318" s="4">
        <v>3</v>
      </c>
      <c r="C318" s="7" t="s">
        <v>104</v>
      </c>
      <c r="D318" s="7" t="s">
        <v>105</v>
      </c>
      <c r="E318" s="7" t="s">
        <v>40</v>
      </c>
      <c r="F318" s="4">
        <v>2020</v>
      </c>
      <c r="G318" s="3" t="s">
        <v>16</v>
      </c>
      <c r="H318" s="3" t="s">
        <v>707</v>
      </c>
      <c r="I318" s="11">
        <v>507.45</v>
      </c>
      <c r="J318" s="3">
        <v>1681</v>
      </c>
    </row>
    <row r="319" spans="1:10" ht="15.75" customHeight="1" x14ac:dyDescent="0.25">
      <c r="A319" s="3" t="s">
        <v>646</v>
      </c>
      <c r="B319" s="4">
        <v>3</v>
      </c>
      <c r="C319" s="7" t="s">
        <v>106</v>
      </c>
      <c r="D319" s="7" t="s">
        <v>107</v>
      </c>
      <c r="E319" s="7" t="s">
        <v>40</v>
      </c>
      <c r="F319" s="4">
        <v>2018</v>
      </c>
      <c r="G319" s="3" t="s">
        <v>16</v>
      </c>
      <c r="H319" s="3" t="s">
        <v>708</v>
      </c>
      <c r="I319" s="11">
        <v>915.45</v>
      </c>
      <c r="J319" s="3">
        <v>1681</v>
      </c>
    </row>
    <row r="320" spans="1:10" ht="15.75" customHeight="1" x14ac:dyDescent="0.25">
      <c r="A320" s="3" t="s">
        <v>646</v>
      </c>
      <c r="B320" s="4">
        <v>3</v>
      </c>
      <c r="C320" s="7" t="s">
        <v>108</v>
      </c>
      <c r="D320" s="7" t="s">
        <v>709</v>
      </c>
      <c r="E320" s="7" t="s">
        <v>40</v>
      </c>
      <c r="F320" s="4">
        <v>2018</v>
      </c>
      <c r="G320" s="3" t="s">
        <v>16</v>
      </c>
      <c r="H320" s="3" t="s">
        <v>710</v>
      </c>
      <c r="I320" s="11">
        <v>2700.45</v>
      </c>
      <c r="J320" s="3">
        <v>1681</v>
      </c>
    </row>
    <row r="321" spans="1:10" ht="15.75" customHeight="1" x14ac:dyDescent="0.25">
      <c r="A321" s="3" t="s">
        <v>646</v>
      </c>
      <c r="B321" s="4">
        <v>3</v>
      </c>
      <c r="C321" s="7" t="s">
        <v>110</v>
      </c>
      <c r="D321" s="7" t="s">
        <v>711</v>
      </c>
      <c r="E321" s="7" t="s">
        <v>40</v>
      </c>
      <c r="F321" s="4">
        <v>2018</v>
      </c>
      <c r="G321" s="3" t="s">
        <v>16</v>
      </c>
      <c r="H321" s="3" t="s">
        <v>683</v>
      </c>
      <c r="I321" s="11">
        <v>1017.45</v>
      </c>
      <c r="J321" s="3">
        <v>1681</v>
      </c>
    </row>
    <row r="322" spans="1:10" ht="15.75" customHeight="1" x14ac:dyDescent="0.25">
      <c r="A322" s="3" t="s">
        <v>646</v>
      </c>
      <c r="B322" s="4">
        <v>3</v>
      </c>
      <c r="C322" s="7" t="s">
        <v>112</v>
      </c>
      <c r="D322" s="7" t="s">
        <v>113</v>
      </c>
      <c r="E322" s="7" t="s">
        <v>40</v>
      </c>
      <c r="F322" s="4">
        <v>2019</v>
      </c>
      <c r="G322" s="3" t="s">
        <v>16</v>
      </c>
      <c r="H322" s="3" t="s">
        <v>712</v>
      </c>
      <c r="I322" s="11">
        <v>813.45</v>
      </c>
      <c r="J322" s="3">
        <v>1681</v>
      </c>
    </row>
    <row r="323" spans="1:10" ht="15.75" customHeight="1" x14ac:dyDescent="0.25">
      <c r="A323" s="3" t="s">
        <v>646</v>
      </c>
      <c r="B323" s="4">
        <v>3</v>
      </c>
      <c r="C323" s="7" t="s">
        <v>114</v>
      </c>
      <c r="D323" s="7" t="s">
        <v>713</v>
      </c>
      <c r="E323" s="7" t="s">
        <v>40</v>
      </c>
      <c r="F323" s="4">
        <v>2019</v>
      </c>
      <c r="G323" s="3" t="s">
        <v>16</v>
      </c>
      <c r="H323" s="3" t="s">
        <v>714</v>
      </c>
      <c r="I323" s="11">
        <v>354.45</v>
      </c>
      <c r="J323" s="3">
        <v>1681</v>
      </c>
    </row>
    <row r="324" spans="1:10" ht="15.75" customHeight="1" x14ac:dyDescent="0.25">
      <c r="A324" s="3" t="s">
        <v>646</v>
      </c>
      <c r="B324" s="4">
        <v>3</v>
      </c>
      <c r="C324" s="7" t="s">
        <v>116</v>
      </c>
      <c r="D324" s="7" t="s">
        <v>117</v>
      </c>
      <c r="E324" s="7" t="s">
        <v>40</v>
      </c>
      <c r="F324" s="4">
        <v>2019</v>
      </c>
      <c r="G324" s="3" t="s">
        <v>16</v>
      </c>
      <c r="H324" s="3" t="s">
        <v>681</v>
      </c>
      <c r="I324" s="11">
        <v>762.45</v>
      </c>
      <c r="J324" s="3">
        <v>1681</v>
      </c>
    </row>
    <row r="325" spans="1:10" ht="15.75" customHeight="1" x14ac:dyDescent="0.25">
      <c r="A325" s="3" t="s">
        <v>646</v>
      </c>
      <c r="B325" s="4">
        <v>3</v>
      </c>
      <c r="C325" s="7" t="s">
        <v>118</v>
      </c>
      <c r="D325" s="7" t="s">
        <v>119</v>
      </c>
      <c r="E325" s="7" t="s">
        <v>40</v>
      </c>
      <c r="F325" s="4">
        <v>2018</v>
      </c>
      <c r="G325" s="3" t="s">
        <v>16</v>
      </c>
      <c r="H325" s="3" t="s">
        <v>683</v>
      </c>
      <c r="I325" s="11">
        <v>1017.45</v>
      </c>
      <c r="J325" s="3">
        <v>1681</v>
      </c>
    </row>
    <row r="326" spans="1:10" ht="15.75" customHeight="1" x14ac:dyDescent="0.25">
      <c r="A326" s="3" t="s">
        <v>646</v>
      </c>
      <c r="B326" s="4">
        <v>3</v>
      </c>
      <c r="C326" s="7" t="s">
        <v>120</v>
      </c>
      <c r="D326" s="7" t="s">
        <v>715</v>
      </c>
      <c r="E326" s="7" t="s">
        <v>40</v>
      </c>
      <c r="F326" s="4">
        <v>2019</v>
      </c>
      <c r="G326" s="3" t="s">
        <v>16</v>
      </c>
      <c r="H326" s="3" t="s">
        <v>697</v>
      </c>
      <c r="I326" s="11">
        <v>1144.95</v>
      </c>
      <c r="J326" s="3">
        <v>1681</v>
      </c>
    </row>
    <row r="327" spans="1:10" ht="15.75" customHeight="1" x14ac:dyDescent="0.25">
      <c r="A327" s="3" t="s">
        <v>646</v>
      </c>
      <c r="B327" s="4">
        <v>3</v>
      </c>
      <c r="C327" s="7" t="s">
        <v>122</v>
      </c>
      <c r="D327" s="7" t="s">
        <v>123</v>
      </c>
      <c r="E327" s="7" t="s">
        <v>40</v>
      </c>
      <c r="F327" s="4">
        <v>2019</v>
      </c>
      <c r="G327" s="3" t="s">
        <v>16</v>
      </c>
      <c r="H327" s="3" t="s">
        <v>716</v>
      </c>
      <c r="I327" s="11">
        <v>739.5</v>
      </c>
      <c r="J327" s="3">
        <v>1681</v>
      </c>
    </row>
    <row r="328" spans="1:10" ht="15.75" customHeight="1" x14ac:dyDescent="0.25">
      <c r="A328" s="3" t="s">
        <v>646</v>
      </c>
      <c r="B328" s="4">
        <v>3</v>
      </c>
      <c r="C328" s="7" t="s">
        <v>124</v>
      </c>
      <c r="D328" s="7" t="s">
        <v>717</v>
      </c>
      <c r="E328" s="7" t="s">
        <v>40</v>
      </c>
      <c r="F328" s="4">
        <v>2020</v>
      </c>
      <c r="G328" s="3" t="s">
        <v>16</v>
      </c>
      <c r="H328" s="3" t="s">
        <v>673</v>
      </c>
      <c r="I328" s="11">
        <v>660.45</v>
      </c>
      <c r="J328" s="3">
        <v>1681</v>
      </c>
    </row>
    <row r="329" spans="1:10" ht="15.75" customHeight="1" x14ac:dyDescent="0.25">
      <c r="A329" s="3" t="s">
        <v>646</v>
      </c>
      <c r="B329" s="4">
        <v>3</v>
      </c>
      <c r="C329" s="7" t="s">
        <v>126</v>
      </c>
      <c r="D329" s="7" t="s">
        <v>127</v>
      </c>
      <c r="E329" s="7" t="s">
        <v>40</v>
      </c>
      <c r="F329" s="4">
        <v>2019</v>
      </c>
      <c r="G329" s="3" t="s">
        <v>16</v>
      </c>
      <c r="H329" s="3" t="s">
        <v>674</v>
      </c>
      <c r="I329" s="11">
        <v>838.95</v>
      </c>
      <c r="J329" s="3">
        <v>1681</v>
      </c>
    </row>
    <row r="330" spans="1:10" ht="15.75" customHeight="1" x14ac:dyDescent="0.25">
      <c r="A330" s="3" t="s">
        <v>646</v>
      </c>
      <c r="B330" s="4">
        <v>3</v>
      </c>
      <c r="C330" s="7" t="s">
        <v>128</v>
      </c>
      <c r="D330" s="7" t="s">
        <v>129</v>
      </c>
      <c r="E330" s="7" t="s">
        <v>40</v>
      </c>
      <c r="F330" s="4">
        <v>2019</v>
      </c>
      <c r="G330" s="3" t="s">
        <v>16</v>
      </c>
      <c r="H330" s="3" t="s">
        <v>718</v>
      </c>
      <c r="I330" s="11">
        <v>1654.95</v>
      </c>
      <c r="J330" s="3">
        <v>1681</v>
      </c>
    </row>
    <row r="331" spans="1:10" ht="15.75" customHeight="1" x14ac:dyDescent="0.25">
      <c r="A331" s="3" t="s">
        <v>646</v>
      </c>
      <c r="B331" s="4">
        <v>3</v>
      </c>
      <c r="C331" s="7" t="s">
        <v>130</v>
      </c>
      <c r="D331" s="7" t="s">
        <v>131</v>
      </c>
      <c r="E331" s="7" t="s">
        <v>40</v>
      </c>
      <c r="F331" s="4">
        <v>2019</v>
      </c>
      <c r="G331" s="3" t="s">
        <v>16</v>
      </c>
      <c r="H331" s="3" t="s">
        <v>719</v>
      </c>
      <c r="I331" s="11">
        <v>1323.45</v>
      </c>
      <c r="J331" s="3">
        <v>1681</v>
      </c>
    </row>
    <row r="332" spans="1:10" ht="15.75" customHeight="1" x14ac:dyDescent="0.25">
      <c r="A332" s="3" t="s">
        <v>646</v>
      </c>
      <c r="B332" s="4">
        <v>3</v>
      </c>
      <c r="C332" s="7" t="s">
        <v>132</v>
      </c>
      <c r="D332" s="7" t="s">
        <v>133</v>
      </c>
      <c r="E332" s="7" t="s">
        <v>40</v>
      </c>
      <c r="F332" s="4">
        <v>2019</v>
      </c>
      <c r="G332" s="3" t="s">
        <v>16</v>
      </c>
      <c r="H332" s="3" t="s">
        <v>720</v>
      </c>
      <c r="I332" s="11">
        <v>558.45000000000005</v>
      </c>
      <c r="J332" s="3">
        <v>1681</v>
      </c>
    </row>
    <row r="333" spans="1:10" ht="15.75" customHeight="1" x14ac:dyDescent="0.25">
      <c r="A333" s="3" t="s">
        <v>646</v>
      </c>
      <c r="B333" s="4">
        <v>3</v>
      </c>
      <c r="C333" s="7" t="s">
        <v>134</v>
      </c>
      <c r="D333" s="7" t="s">
        <v>135</v>
      </c>
      <c r="E333" s="7" t="s">
        <v>40</v>
      </c>
      <c r="F333" s="4">
        <v>2019</v>
      </c>
      <c r="G333" s="3" t="s">
        <v>16</v>
      </c>
      <c r="H333" s="3" t="s">
        <v>721</v>
      </c>
      <c r="I333" s="11">
        <v>634.95000000000005</v>
      </c>
      <c r="J333" s="3">
        <v>1681</v>
      </c>
    </row>
    <row r="334" spans="1:10" ht="15.75" customHeight="1" x14ac:dyDescent="0.25">
      <c r="A334" s="3" t="s">
        <v>646</v>
      </c>
      <c r="B334" s="4">
        <v>3</v>
      </c>
      <c r="C334" s="7" t="s">
        <v>136</v>
      </c>
      <c r="D334" s="7" t="s">
        <v>137</v>
      </c>
      <c r="E334" s="7" t="s">
        <v>40</v>
      </c>
      <c r="F334" s="4">
        <v>2019</v>
      </c>
      <c r="G334" s="3" t="s">
        <v>16</v>
      </c>
      <c r="H334" s="3" t="s">
        <v>703</v>
      </c>
      <c r="I334" s="11">
        <v>1017.45</v>
      </c>
      <c r="J334" s="3">
        <v>1681</v>
      </c>
    </row>
    <row r="335" spans="1:10" ht="15.75" customHeight="1" x14ac:dyDescent="0.25">
      <c r="A335" s="3" t="s">
        <v>646</v>
      </c>
      <c r="B335" s="4">
        <v>3</v>
      </c>
      <c r="C335" s="7" t="s">
        <v>138</v>
      </c>
      <c r="D335" s="7" t="s">
        <v>139</v>
      </c>
      <c r="E335" s="7" t="s">
        <v>40</v>
      </c>
      <c r="F335" s="4">
        <v>2019</v>
      </c>
      <c r="G335" s="3" t="s">
        <v>16</v>
      </c>
      <c r="H335" s="3" t="s">
        <v>722</v>
      </c>
      <c r="I335" s="11">
        <v>1425.45</v>
      </c>
      <c r="J335" s="3">
        <v>1681</v>
      </c>
    </row>
    <row r="336" spans="1:10" ht="15.75" customHeight="1" x14ac:dyDescent="0.25">
      <c r="A336" s="3" t="s">
        <v>646</v>
      </c>
      <c r="B336" s="4">
        <v>3</v>
      </c>
      <c r="C336" s="7" t="s">
        <v>140</v>
      </c>
      <c r="D336" s="7" t="s">
        <v>141</v>
      </c>
      <c r="E336" s="7" t="s">
        <v>40</v>
      </c>
      <c r="F336" s="4">
        <v>2019</v>
      </c>
      <c r="G336" s="3" t="s">
        <v>16</v>
      </c>
      <c r="H336" s="3" t="s">
        <v>723</v>
      </c>
      <c r="I336" s="11">
        <v>609.45000000000005</v>
      </c>
      <c r="J336" s="3">
        <v>1681</v>
      </c>
    </row>
    <row r="337" spans="1:10" ht="15.75" customHeight="1" x14ac:dyDescent="0.25">
      <c r="A337" s="3" t="s">
        <v>646</v>
      </c>
      <c r="B337" s="4">
        <v>3</v>
      </c>
      <c r="C337" s="7" t="s">
        <v>142</v>
      </c>
      <c r="D337" s="7" t="s">
        <v>143</v>
      </c>
      <c r="E337" s="7" t="s">
        <v>40</v>
      </c>
      <c r="F337" s="4">
        <v>2018</v>
      </c>
      <c r="G337" s="3" t="s">
        <v>16</v>
      </c>
      <c r="H337" s="3" t="s">
        <v>724</v>
      </c>
      <c r="I337" s="11">
        <v>1527.45</v>
      </c>
      <c r="J337" s="3">
        <v>1681</v>
      </c>
    </row>
    <row r="338" spans="1:10" ht="15.75" customHeight="1" x14ac:dyDescent="0.25">
      <c r="A338" s="3" t="s">
        <v>646</v>
      </c>
      <c r="B338" s="4">
        <v>3</v>
      </c>
      <c r="C338" s="7" t="s">
        <v>144</v>
      </c>
      <c r="D338" s="7" t="s">
        <v>145</v>
      </c>
      <c r="E338" s="7" t="s">
        <v>40</v>
      </c>
      <c r="F338" s="4">
        <v>2019</v>
      </c>
      <c r="G338" s="3" t="s">
        <v>16</v>
      </c>
      <c r="H338" s="3" t="s">
        <v>725</v>
      </c>
      <c r="I338" s="11">
        <v>1246.95</v>
      </c>
      <c r="J338" s="3">
        <v>1681</v>
      </c>
    </row>
    <row r="339" spans="1:10" ht="15.75" customHeight="1" x14ac:dyDescent="0.25">
      <c r="A339" s="3" t="s">
        <v>646</v>
      </c>
      <c r="B339" s="4">
        <v>3</v>
      </c>
      <c r="C339" s="7" t="s">
        <v>146</v>
      </c>
      <c r="D339" s="7" t="s">
        <v>147</v>
      </c>
      <c r="E339" s="7" t="s">
        <v>40</v>
      </c>
      <c r="F339" s="4">
        <v>2019</v>
      </c>
      <c r="G339" s="3" t="s">
        <v>16</v>
      </c>
      <c r="H339" s="3" t="s">
        <v>703</v>
      </c>
      <c r="I339" s="11">
        <v>1017.45</v>
      </c>
      <c r="J339" s="3">
        <v>1681</v>
      </c>
    </row>
    <row r="340" spans="1:10" ht="15.75" customHeight="1" x14ac:dyDescent="0.25">
      <c r="A340" s="3" t="s">
        <v>646</v>
      </c>
      <c r="B340" s="4">
        <v>3</v>
      </c>
      <c r="C340" s="7" t="s">
        <v>148</v>
      </c>
      <c r="D340" s="7" t="s">
        <v>149</v>
      </c>
      <c r="E340" s="7" t="s">
        <v>40</v>
      </c>
      <c r="F340" s="4">
        <v>2019</v>
      </c>
      <c r="G340" s="3" t="s">
        <v>16</v>
      </c>
      <c r="H340" s="3" t="s">
        <v>726</v>
      </c>
      <c r="I340" s="11">
        <v>2547.4499999999998</v>
      </c>
      <c r="J340" s="3">
        <v>1681</v>
      </c>
    </row>
    <row r="341" spans="1:10" ht="15.75" customHeight="1" x14ac:dyDescent="0.25">
      <c r="A341" s="3" t="s">
        <v>646</v>
      </c>
      <c r="B341" s="4">
        <v>3</v>
      </c>
      <c r="C341" s="7" t="s">
        <v>150</v>
      </c>
      <c r="D341" s="7" t="s">
        <v>727</v>
      </c>
      <c r="E341" s="7" t="s">
        <v>40</v>
      </c>
      <c r="F341" s="4">
        <v>2020</v>
      </c>
      <c r="G341" s="3" t="s">
        <v>16</v>
      </c>
      <c r="H341" s="3" t="s">
        <v>704</v>
      </c>
      <c r="I341" s="11">
        <v>507.45</v>
      </c>
      <c r="J341" s="3">
        <v>1681</v>
      </c>
    </row>
    <row r="342" spans="1:10" ht="15.75" customHeight="1" x14ac:dyDescent="0.25">
      <c r="A342" s="3" t="s">
        <v>646</v>
      </c>
      <c r="B342" s="4">
        <v>3</v>
      </c>
      <c r="C342" s="7" t="s">
        <v>152</v>
      </c>
      <c r="D342" s="7" t="s">
        <v>728</v>
      </c>
      <c r="E342" s="7" t="s">
        <v>40</v>
      </c>
      <c r="F342" s="4">
        <v>2018</v>
      </c>
      <c r="G342" s="3" t="s">
        <v>16</v>
      </c>
      <c r="H342" s="3" t="s">
        <v>729</v>
      </c>
      <c r="I342" s="11">
        <v>762.45</v>
      </c>
      <c r="J342" s="3">
        <v>1681</v>
      </c>
    </row>
    <row r="343" spans="1:10" ht="15.75" customHeight="1" x14ac:dyDescent="0.25">
      <c r="A343" s="3" t="s">
        <v>646</v>
      </c>
      <c r="B343" s="4">
        <v>3</v>
      </c>
      <c r="C343" s="7" t="s">
        <v>154</v>
      </c>
      <c r="D343" s="7" t="s">
        <v>155</v>
      </c>
      <c r="E343" s="7" t="s">
        <v>40</v>
      </c>
      <c r="F343" s="4">
        <v>2018</v>
      </c>
      <c r="G343" s="3" t="s">
        <v>16</v>
      </c>
      <c r="H343" s="3" t="s">
        <v>729</v>
      </c>
      <c r="I343" s="11">
        <v>762.45</v>
      </c>
      <c r="J343" s="3">
        <v>1681</v>
      </c>
    </row>
    <row r="344" spans="1:10" ht="15.75" customHeight="1" x14ac:dyDescent="0.25">
      <c r="A344" s="3" t="s">
        <v>646</v>
      </c>
      <c r="B344" s="4">
        <v>3</v>
      </c>
      <c r="C344" s="7" t="s">
        <v>156</v>
      </c>
      <c r="D344" s="7" t="s">
        <v>157</v>
      </c>
      <c r="E344" s="7" t="s">
        <v>40</v>
      </c>
      <c r="F344" s="4">
        <v>2018</v>
      </c>
      <c r="G344" s="3" t="s">
        <v>16</v>
      </c>
      <c r="H344" s="3" t="s">
        <v>729</v>
      </c>
      <c r="I344" s="11">
        <v>762.45</v>
      </c>
      <c r="J344" s="3">
        <v>1681</v>
      </c>
    </row>
    <row r="345" spans="1:10" ht="15.75" customHeight="1" x14ac:dyDescent="0.25">
      <c r="A345" s="3" t="s">
        <v>646</v>
      </c>
      <c r="B345" s="4">
        <v>3</v>
      </c>
      <c r="C345" s="7" t="s">
        <v>158</v>
      </c>
      <c r="D345" s="7" t="s">
        <v>159</v>
      </c>
      <c r="E345" s="7" t="s">
        <v>40</v>
      </c>
      <c r="F345" s="4">
        <v>2016</v>
      </c>
      <c r="G345" s="3" t="s">
        <v>16</v>
      </c>
      <c r="H345" s="3" t="s">
        <v>730</v>
      </c>
      <c r="I345" s="11">
        <v>1119.45</v>
      </c>
      <c r="J345" s="3">
        <v>1681</v>
      </c>
    </row>
    <row r="346" spans="1:10" ht="15.75" customHeight="1" x14ac:dyDescent="0.25">
      <c r="A346" s="3" t="s">
        <v>646</v>
      </c>
      <c r="B346" s="4">
        <v>3</v>
      </c>
      <c r="C346" s="7" t="s">
        <v>160</v>
      </c>
      <c r="D346" s="7" t="s">
        <v>107</v>
      </c>
      <c r="E346" s="7" t="s">
        <v>40</v>
      </c>
      <c r="F346" s="4">
        <v>2018</v>
      </c>
      <c r="G346" s="3" t="s">
        <v>16</v>
      </c>
      <c r="H346" s="3" t="s">
        <v>718</v>
      </c>
      <c r="I346" s="11">
        <v>1654.95</v>
      </c>
      <c r="J346" s="3">
        <v>1681</v>
      </c>
    </row>
    <row r="347" spans="1:10" ht="15.75" customHeight="1" x14ac:dyDescent="0.25">
      <c r="A347" s="3" t="s">
        <v>646</v>
      </c>
      <c r="B347" s="4">
        <v>3</v>
      </c>
      <c r="C347" s="7" t="s">
        <v>161</v>
      </c>
      <c r="D347" s="7" t="s">
        <v>162</v>
      </c>
      <c r="E347" s="7" t="s">
        <v>40</v>
      </c>
      <c r="F347" s="4">
        <v>2019</v>
      </c>
      <c r="G347" s="3" t="s">
        <v>16</v>
      </c>
      <c r="H347" s="3" t="s">
        <v>731</v>
      </c>
      <c r="I347" s="11">
        <v>583.95000000000005</v>
      </c>
      <c r="J347" s="3">
        <v>1681</v>
      </c>
    </row>
    <row r="348" spans="1:10" ht="15.75" customHeight="1" x14ac:dyDescent="0.25">
      <c r="A348" s="3" t="s">
        <v>646</v>
      </c>
      <c r="B348" s="4">
        <v>3</v>
      </c>
      <c r="C348" s="7" t="s">
        <v>163</v>
      </c>
      <c r="D348" s="7" t="s">
        <v>164</v>
      </c>
      <c r="E348" s="7" t="s">
        <v>40</v>
      </c>
      <c r="F348" s="4">
        <v>2019</v>
      </c>
      <c r="G348" s="3" t="s">
        <v>16</v>
      </c>
      <c r="H348" s="3" t="s">
        <v>732</v>
      </c>
      <c r="I348" s="11">
        <v>583.95000000000005</v>
      </c>
      <c r="J348" s="3">
        <v>1681</v>
      </c>
    </row>
    <row r="349" spans="1:10" ht="15.75" customHeight="1" x14ac:dyDescent="0.25">
      <c r="A349" s="3" t="s">
        <v>646</v>
      </c>
      <c r="B349" s="4">
        <v>3</v>
      </c>
      <c r="C349" s="7" t="s">
        <v>165</v>
      </c>
      <c r="D349" s="7" t="s">
        <v>733</v>
      </c>
      <c r="E349" s="7" t="s">
        <v>40</v>
      </c>
      <c r="F349" s="4">
        <v>2019</v>
      </c>
      <c r="G349" s="3" t="s">
        <v>16</v>
      </c>
      <c r="H349" s="3" t="s">
        <v>671</v>
      </c>
      <c r="I349" s="11">
        <v>2292.4499999999998</v>
      </c>
      <c r="J349" s="3">
        <v>1681</v>
      </c>
    </row>
    <row r="350" spans="1:10" ht="15.75" customHeight="1" x14ac:dyDescent="0.25">
      <c r="A350" s="3" t="s">
        <v>646</v>
      </c>
      <c r="B350" s="4">
        <v>3</v>
      </c>
      <c r="C350" s="7" t="s">
        <v>167</v>
      </c>
      <c r="D350" s="7" t="s">
        <v>734</v>
      </c>
      <c r="E350" s="7" t="s">
        <v>40</v>
      </c>
      <c r="F350" s="4">
        <v>2018</v>
      </c>
      <c r="G350" s="3" t="s">
        <v>16</v>
      </c>
      <c r="H350" s="3" t="s">
        <v>729</v>
      </c>
      <c r="I350" s="11">
        <v>762.45</v>
      </c>
      <c r="J350" s="3">
        <v>1681</v>
      </c>
    </row>
    <row r="351" spans="1:10" ht="15.75" customHeight="1" x14ac:dyDescent="0.25">
      <c r="A351" s="3" t="s">
        <v>646</v>
      </c>
      <c r="B351" s="4">
        <v>3</v>
      </c>
      <c r="C351" s="7" t="s">
        <v>169</v>
      </c>
      <c r="D351" s="7" t="s">
        <v>170</v>
      </c>
      <c r="E351" s="7" t="s">
        <v>40</v>
      </c>
      <c r="F351" s="4">
        <v>2019</v>
      </c>
      <c r="G351" s="3" t="s">
        <v>16</v>
      </c>
      <c r="H351" s="3" t="s">
        <v>735</v>
      </c>
      <c r="I351" s="11">
        <v>940.95</v>
      </c>
      <c r="J351" s="3">
        <v>1681</v>
      </c>
    </row>
    <row r="352" spans="1:10" ht="15.75" customHeight="1" x14ac:dyDescent="0.25">
      <c r="A352" s="3" t="s">
        <v>646</v>
      </c>
      <c r="B352" s="4">
        <v>3</v>
      </c>
      <c r="C352" s="7" t="s">
        <v>171</v>
      </c>
      <c r="D352" s="7" t="s">
        <v>736</v>
      </c>
      <c r="E352" s="7" t="s">
        <v>40</v>
      </c>
      <c r="F352" s="4">
        <v>2018</v>
      </c>
      <c r="G352" s="3" t="s">
        <v>16</v>
      </c>
      <c r="H352" s="3" t="s">
        <v>737</v>
      </c>
      <c r="I352" s="11">
        <v>1654.95</v>
      </c>
      <c r="J352" s="3">
        <v>1681</v>
      </c>
    </row>
    <row r="353" spans="1:10" ht="15.75" customHeight="1" x14ac:dyDescent="0.25">
      <c r="A353" s="3" t="s">
        <v>646</v>
      </c>
      <c r="B353" s="4">
        <v>3</v>
      </c>
      <c r="C353" s="7" t="s">
        <v>173</v>
      </c>
      <c r="D353" s="7" t="s">
        <v>174</v>
      </c>
      <c r="E353" s="7" t="s">
        <v>40</v>
      </c>
      <c r="F353" s="4">
        <v>2019</v>
      </c>
      <c r="G353" s="3" t="s">
        <v>16</v>
      </c>
      <c r="H353" s="3" t="s">
        <v>674</v>
      </c>
      <c r="I353" s="11">
        <v>838.95</v>
      </c>
      <c r="J353" s="3">
        <v>1681</v>
      </c>
    </row>
    <row r="354" spans="1:10" ht="15.75" customHeight="1" x14ac:dyDescent="0.25">
      <c r="A354" s="3" t="s">
        <v>646</v>
      </c>
      <c r="B354" s="4">
        <v>3</v>
      </c>
      <c r="C354" s="7" t="s">
        <v>175</v>
      </c>
      <c r="D354" s="7" t="s">
        <v>176</v>
      </c>
      <c r="E354" s="7" t="s">
        <v>40</v>
      </c>
      <c r="F354" s="4">
        <v>2019</v>
      </c>
      <c r="G354" s="3" t="s">
        <v>16</v>
      </c>
      <c r="H354" s="3" t="s">
        <v>738</v>
      </c>
      <c r="I354" s="11">
        <v>634.95000000000005</v>
      </c>
      <c r="J354" s="3">
        <v>1681</v>
      </c>
    </row>
    <row r="355" spans="1:10" ht="15.75" customHeight="1" x14ac:dyDescent="0.25">
      <c r="A355" s="3" t="s">
        <v>646</v>
      </c>
      <c r="B355" s="4">
        <v>3</v>
      </c>
      <c r="C355" s="7" t="s">
        <v>177</v>
      </c>
      <c r="D355" s="7" t="s">
        <v>739</v>
      </c>
      <c r="E355" s="7" t="s">
        <v>40</v>
      </c>
      <c r="F355" s="4">
        <v>2019</v>
      </c>
      <c r="G355" s="3" t="s">
        <v>16</v>
      </c>
      <c r="H355" s="3" t="s">
        <v>740</v>
      </c>
      <c r="I355" s="11">
        <v>609.45000000000005</v>
      </c>
      <c r="J355" s="3">
        <v>1681</v>
      </c>
    </row>
    <row r="356" spans="1:10" ht="15.75" customHeight="1" x14ac:dyDescent="0.25">
      <c r="A356" s="3" t="s">
        <v>646</v>
      </c>
      <c r="B356" s="4">
        <v>3</v>
      </c>
      <c r="C356" s="7" t="s">
        <v>179</v>
      </c>
      <c r="D356" s="7" t="s">
        <v>180</v>
      </c>
      <c r="E356" s="7" t="s">
        <v>40</v>
      </c>
      <c r="F356" s="4">
        <v>2019</v>
      </c>
      <c r="G356" s="3" t="s">
        <v>16</v>
      </c>
      <c r="H356" s="3" t="s">
        <v>686</v>
      </c>
      <c r="I356" s="11">
        <v>736.95</v>
      </c>
      <c r="J356" s="3">
        <v>1681</v>
      </c>
    </row>
    <row r="357" spans="1:10" ht="15.75" customHeight="1" x14ac:dyDescent="0.25">
      <c r="A357" s="3" t="s">
        <v>646</v>
      </c>
      <c r="B357" s="4">
        <v>3</v>
      </c>
      <c r="C357" s="7" t="s">
        <v>181</v>
      </c>
      <c r="D357" s="7" t="s">
        <v>182</v>
      </c>
      <c r="E357" s="7" t="s">
        <v>40</v>
      </c>
      <c r="F357" s="4">
        <v>2018</v>
      </c>
      <c r="G357" s="3" t="s">
        <v>16</v>
      </c>
      <c r="H357" s="3" t="s">
        <v>741</v>
      </c>
      <c r="I357" s="11">
        <v>1348.95</v>
      </c>
      <c r="J357" s="3">
        <v>1681</v>
      </c>
    </row>
    <row r="358" spans="1:10" ht="15.75" customHeight="1" x14ac:dyDescent="0.25">
      <c r="A358" s="3" t="s">
        <v>646</v>
      </c>
      <c r="B358" s="4">
        <v>3</v>
      </c>
      <c r="C358" s="7" t="s">
        <v>183</v>
      </c>
      <c r="D358" s="7" t="s">
        <v>184</v>
      </c>
      <c r="E358" s="7" t="s">
        <v>40</v>
      </c>
      <c r="F358" s="4">
        <v>2018</v>
      </c>
      <c r="G358" s="3" t="s">
        <v>16</v>
      </c>
      <c r="H358" s="3" t="s">
        <v>742</v>
      </c>
      <c r="I358" s="11">
        <v>1782.45</v>
      </c>
      <c r="J358" s="3">
        <v>1681</v>
      </c>
    </row>
    <row r="359" spans="1:10" ht="15.75" customHeight="1" x14ac:dyDescent="0.25">
      <c r="A359" s="3" t="s">
        <v>646</v>
      </c>
      <c r="B359" s="4">
        <v>3</v>
      </c>
      <c r="C359" s="7" t="s">
        <v>185</v>
      </c>
      <c r="D359" s="7" t="s">
        <v>743</v>
      </c>
      <c r="E359" s="7" t="s">
        <v>40</v>
      </c>
      <c r="F359" s="4">
        <v>2018</v>
      </c>
      <c r="G359" s="3" t="s">
        <v>16</v>
      </c>
      <c r="H359" s="3" t="s">
        <v>744</v>
      </c>
      <c r="I359" s="11">
        <v>1705.95</v>
      </c>
      <c r="J359" s="3">
        <v>1681</v>
      </c>
    </row>
    <row r="360" spans="1:10" ht="15.75" customHeight="1" x14ac:dyDescent="0.25">
      <c r="A360" s="3" t="s">
        <v>646</v>
      </c>
      <c r="B360" s="4">
        <v>3</v>
      </c>
      <c r="C360" s="7" t="s">
        <v>187</v>
      </c>
      <c r="D360" s="7" t="s">
        <v>188</v>
      </c>
      <c r="E360" s="7" t="s">
        <v>40</v>
      </c>
      <c r="F360" s="4">
        <v>2020</v>
      </c>
      <c r="G360" s="3" t="s">
        <v>16</v>
      </c>
      <c r="H360" s="3" t="s">
        <v>732</v>
      </c>
      <c r="I360" s="11">
        <v>583.95000000000005</v>
      </c>
      <c r="J360" s="3">
        <v>1681</v>
      </c>
    </row>
    <row r="361" spans="1:10" ht="15.75" customHeight="1" x14ac:dyDescent="0.25">
      <c r="A361" s="3" t="s">
        <v>646</v>
      </c>
      <c r="B361" s="4">
        <v>3</v>
      </c>
      <c r="C361" s="7" t="s">
        <v>189</v>
      </c>
      <c r="D361" s="7" t="s">
        <v>745</v>
      </c>
      <c r="E361" s="7" t="s">
        <v>40</v>
      </c>
      <c r="F361" s="4">
        <v>2019</v>
      </c>
      <c r="G361" s="3" t="s">
        <v>16</v>
      </c>
      <c r="H361" s="3" t="s">
        <v>674</v>
      </c>
      <c r="I361" s="11">
        <v>838.95</v>
      </c>
      <c r="J361" s="3">
        <v>1681</v>
      </c>
    </row>
    <row r="362" spans="1:10" ht="15.75" customHeight="1" x14ac:dyDescent="0.25">
      <c r="A362" s="3" t="s">
        <v>646</v>
      </c>
      <c r="B362" s="4">
        <v>3</v>
      </c>
      <c r="C362" s="7" t="s">
        <v>191</v>
      </c>
      <c r="D362" s="7" t="s">
        <v>746</v>
      </c>
      <c r="E362" s="7" t="s">
        <v>40</v>
      </c>
      <c r="F362" s="4">
        <v>2019</v>
      </c>
      <c r="G362" s="3" t="s">
        <v>16</v>
      </c>
      <c r="H362" s="3" t="s">
        <v>712</v>
      </c>
      <c r="I362" s="11">
        <v>813.45</v>
      </c>
      <c r="J362" s="3">
        <v>1681</v>
      </c>
    </row>
    <row r="363" spans="1:10" ht="15.75" customHeight="1" x14ac:dyDescent="0.25">
      <c r="A363" s="3" t="s">
        <v>646</v>
      </c>
      <c r="B363" s="4">
        <v>3</v>
      </c>
      <c r="C363" s="7" t="s">
        <v>193</v>
      </c>
      <c r="D363" s="7" t="s">
        <v>194</v>
      </c>
      <c r="E363" s="7" t="s">
        <v>40</v>
      </c>
      <c r="F363" s="4">
        <v>2018</v>
      </c>
      <c r="G363" s="3" t="s">
        <v>16</v>
      </c>
      <c r="H363" s="3" t="s">
        <v>681</v>
      </c>
      <c r="I363" s="11">
        <v>762.45</v>
      </c>
      <c r="J363" s="3">
        <v>1681</v>
      </c>
    </row>
    <row r="364" spans="1:10" ht="15.75" customHeight="1" x14ac:dyDescent="0.25">
      <c r="A364" s="3" t="s">
        <v>646</v>
      </c>
      <c r="B364" s="4">
        <v>3</v>
      </c>
      <c r="C364" s="7" t="s">
        <v>195</v>
      </c>
      <c r="D364" s="7" t="s">
        <v>194</v>
      </c>
      <c r="E364" s="7" t="s">
        <v>40</v>
      </c>
      <c r="F364" s="4">
        <v>2018</v>
      </c>
      <c r="G364" s="3" t="s">
        <v>16</v>
      </c>
      <c r="H364" s="3" t="s">
        <v>742</v>
      </c>
      <c r="I364" s="11">
        <v>1782.45</v>
      </c>
      <c r="J364" s="3">
        <v>1681</v>
      </c>
    </row>
    <row r="365" spans="1:10" ht="15.75" customHeight="1" x14ac:dyDescent="0.25">
      <c r="A365" s="3" t="s">
        <v>646</v>
      </c>
      <c r="B365" s="4">
        <v>3</v>
      </c>
      <c r="C365" s="7" t="s">
        <v>197</v>
      </c>
      <c r="D365" s="7" t="s">
        <v>196</v>
      </c>
      <c r="E365" s="7" t="s">
        <v>40</v>
      </c>
      <c r="F365" s="4">
        <v>2018</v>
      </c>
      <c r="G365" s="3" t="s">
        <v>16</v>
      </c>
      <c r="H365" s="3" t="s">
        <v>747</v>
      </c>
      <c r="I365" s="11">
        <v>1880.64</v>
      </c>
      <c r="J365" s="3">
        <v>1681</v>
      </c>
    </row>
    <row r="366" spans="1:10" ht="15.75" customHeight="1" x14ac:dyDescent="0.25">
      <c r="A366" s="3" t="s">
        <v>646</v>
      </c>
      <c r="B366" s="4">
        <v>3</v>
      </c>
      <c r="C366" s="7" t="s">
        <v>200</v>
      </c>
      <c r="D366" s="7" t="s">
        <v>748</v>
      </c>
      <c r="E366" s="7" t="s">
        <v>40</v>
      </c>
      <c r="F366" s="4">
        <v>2019</v>
      </c>
      <c r="G366" s="3" t="s">
        <v>16</v>
      </c>
      <c r="H366" s="3" t="s">
        <v>747</v>
      </c>
      <c r="I366" s="11">
        <v>1880.64</v>
      </c>
      <c r="J366" s="3">
        <v>1681</v>
      </c>
    </row>
    <row r="367" spans="1:10" ht="15.75" customHeight="1" x14ac:dyDescent="0.25">
      <c r="A367" s="3" t="s">
        <v>646</v>
      </c>
      <c r="B367" s="4">
        <v>3</v>
      </c>
      <c r="C367" s="7" t="s">
        <v>202</v>
      </c>
      <c r="D367" s="7" t="s">
        <v>749</v>
      </c>
      <c r="E367" s="7" t="s">
        <v>199</v>
      </c>
      <c r="F367" s="4">
        <v>2018</v>
      </c>
      <c r="G367" s="3" t="s">
        <v>16</v>
      </c>
      <c r="H367" s="3" t="s">
        <v>750</v>
      </c>
      <c r="I367" s="11">
        <v>2310.9299999999998</v>
      </c>
      <c r="J367" s="3">
        <v>1681</v>
      </c>
    </row>
    <row r="368" spans="1:10" ht="15.75" customHeight="1" x14ac:dyDescent="0.25">
      <c r="A368" s="3" t="s">
        <v>646</v>
      </c>
      <c r="B368" s="4">
        <v>3</v>
      </c>
      <c r="C368" s="7" t="s">
        <v>204</v>
      </c>
      <c r="D368" s="7" t="s">
        <v>751</v>
      </c>
      <c r="E368" s="7" t="s">
        <v>199</v>
      </c>
      <c r="F368" s="4">
        <v>2019</v>
      </c>
      <c r="G368" s="3" t="s">
        <v>16</v>
      </c>
      <c r="H368" s="3" t="s">
        <v>752</v>
      </c>
      <c r="I368" s="11">
        <v>2581.86</v>
      </c>
      <c r="J368" s="3">
        <v>1681</v>
      </c>
    </row>
    <row r="369" spans="1:10" ht="15.75" customHeight="1" x14ac:dyDescent="0.25">
      <c r="A369" s="3" t="s">
        <v>646</v>
      </c>
      <c r="B369" s="4">
        <v>3</v>
      </c>
      <c r="C369" s="7" t="s">
        <v>206</v>
      </c>
      <c r="D369" s="7" t="s">
        <v>753</v>
      </c>
      <c r="E369" s="7" t="s">
        <v>199</v>
      </c>
      <c r="F369" s="4">
        <v>2018</v>
      </c>
      <c r="G369" s="3" t="s">
        <v>16</v>
      </c>
      <c r="H369" s="3" t="s">
        <v>754</v>
      </c>
      <c r="I369" s="11">
        <v>2438.4299999999998</v>
      </c>
      <c r="J369" s="3">
        <v>1681</v>
      </c>
    </row>
    <row r="370" spans="1:10" ht="15.75" customHeight="1" x14ac:dyDescent="0.25">
      <c r="A370" s="3" t="s">
        <v>646</v>
      </c>
      <c r="B370" s="4">
        <v>3</v>
      </c>
      <c r="C370" s="7" t="s">
        <v>208</v>
      </c>
      <c r="D370" s="7" t="s">
        <v>755</v>
      </c>
      <c r="E370" s="7" t="s">
        <v>756</v>
      </c>
      <c r="F370" s="4">
        <v>2017</v>
      </c>
      <c r="G370" s="3" t="s">
        <v>16</v>
      </c>
      <c r="H370" s="3" t="s">
        <v>757</v>
      </c>
      <c r="I370" s="11">
        <v>2338.71</v>
      </c>
      <c r="J370" s="3">
        <v>1681</v>
      </c>
    </row>
    <row r="371" spans="1:10" ht="15.75" customHeight="1" x14ac:dyDescent="0.25">
      <c r="A371" s="3" t="s">
        <v>646</v>
      </c>
      <c r="B371" s="4">
        <v>3</v>
      </c>
      <c r="C371" s="7" t="s">
        <v>211</v>
      </c>
      <c r="D371" s="7" t="s">
        <v>758</v>
      </c>
      <c r="E371" s="7" t="s">
        <v>756</v>
      </c>
      <c r="F371" s="4">
        <v>2019</v>
      </c>
      <c r="G371" s="3" t="s">
        <v>16</v>
      </c>
      <c r="H371" s="3" t="s">
        <v>757</v>
      </c>
      <c r="I371" s="11">
        <v>2338.71</v>
      </c>
      <c r="J371" s="3">
        <v>1681</v>
      </c>
    </row>
    <row r="372" spans="1:10" ht="15.75" customHeight="1" x14ac:dyDescent="0.25">
      <c r="A372" s="3" t="s">
        <v>759</v>
      </c>
      <c r="B372" s="4">
        <v>5</v>
      </c>
      <c r="C372" s="7" t="s">
        <v>760</v>
      </c>
      <c r="D372" s="7" t="s">
        <v>761</v>
      </c>
      <c r="E372" s="7" t="s">
        <v>761</v>
      </c>
      <c r="F372" s="4">
        <v>2020</v>
      </c>
      <c r="G372" s="3" t="s">
        <v>16</v>
      </c>
      <c r="H372" s="3" t="s">
        <v>762</v>
      </c>
      <c r="I372" s="11">
        <v>1165.5</v>
      </c>
      <c r="J372" s="10" t="s">
        <v>763</v>
      </c>
    </row>
    <row r="373" spans="1:10" ht="15.75" customHeight="1" x14ac:dyDescent="0.25">
      <c r="A373" s="3" t="s">
        <v>759</v>
      </c>
      <c r="B373" s="4">
        <v>5</v>
      </c>
      <c r="C373" s="7" t="s">
        <v>764</v>
      </c>
      <c r="D373" s="7" t="s">
        <v>761</v>
      </c>
      <c r="E373" s="7" t="s">
        <v>761</v>
      </c>
      <c r="F373" s="4">
        <v>2020</v>
      </c>
      <c r="G373" s="3" t="s">
        <v>16</v>
      </c>
      <c r="H373" s="3" t="s">
        <v>765</v>
      </c>
      <c r="I373" s="11">
        <v>1102.5</v>
      </c>
      <c r="J373" s="10" t="s">
        <v>763</v>
      </c>
    </row>
    <row r="374" spans="1:10" ht="15.75" customHeight="1" x14ac:dyDescent="0.25">
      <c r="A374" s="3" t="s">
        <v>759</v>
      </c>
      <c r="B374" s="4">
        <v>3</v>
      </c>
      <c r="C374" s="7" t="s">
        <v>766</v>
      </c>
      <c r="D374" s="7" t="s">
        <v>347</v>
      </c>
      <c r="E374" s="7" t="s">
        <v>40</v>
      </c>
      <c r="F374" s="4">
        <v>2019</v>
      </c>
      <c r="G374" s="3" t="s">
        <v>16</v>
      </c>
      <c r="H374" s="3" t="s">
        <v>767</v>
      </c>
      <c r="I374" s="11">
        <v>2157.6</v>
      </c>
      <c r="J374" s="10" t="s">
        <v>768</v>
      </c>
    </row>
    <row r="375" spans="1:10" ht="15.75" customHeight="1" x14ac:dyDescent="0.25">
      <c r="A375" s="3" t="s">
        <v>759</v>
      </c>
      <c r="B375" s="4">
        <v>3</v>
      </c>
      <c r="C375" s="7" t="s">
        <v>769</v>
      </c>
      <c r="D375" s="7" t="s">
        <v>770</v>
      </c>
      <c r="E375" s="7" t="s">
        <v>771</v>
      </c>
      <c r="F375" s="4">
        <v>2017</v>
      </c>
      <c r="G375" s="3" t="s">
        <v>16</v>
      </c>
      <c r="H375" s="3" t="s">
        <v>772</v>
      </c>
      <c r="I375" s="11">
        <v>752.25</v>
      </c>
      <c r="J375" s="10" t="s">
        <v>768</v>
      </c>
    </row>
    <row r="376" spans="1:10" ht="15.75" customHeight="1" x14ac:dyDescent="0.25">
      <c r="A376" s="3" t="s">
        <v>759</v>
      </c>
      <c r="B376" s="4">
        <v>3</v>
      </c>
      <c r="C376" s="7" t="s">
        <v>773</v>
      </c>
      <c r="D376" s="7" t="s">
        <v>774</v>
      </c>
      <c r="E376" s="7" t="s">
        <v>199</v>
      </c>
      <c r="F376" s="4">
        <v>2013</v>
      </c>
      <c r="G376" s="3" t="s">
        <v>16</v>
      </c>
      <c r="H376" s="3" t="s">
        <v>775</v>
      </c>
      <c r="I376" s="11">
        <v>2208</v>
      </c>
      <c r="J376" s="10" t="s">
        <v>768</v>
      </c>
    </row>
    <row r="377" spans="1:10" ht="15.75" customHeight="1" x14ac:dyDescent="0.25">
      <c r="A377" s="3" t="s">
        <v>759</v>
      </c>
      <c r="B377" s="4">
        <v>3</v>
      </c>
      <c r="C377" s="7" t="s">
        <v>776</v>
      </c>
      <c r="D377" s="7" t="s">
        <v>751</v>
      </c>
      <c r="E377" s="7" t="s">
        <v>199</v>
      </c>
      <c r="F377" s="4">
        <v>2018</v>
      </c>
      <c r="G377" s="3" t="s">
        <v>16</v>
      </c>
      <c r="H377" s="3" t="s">
        <v>777</v>
      </c>
      <c r="I377" s="11">
        <v>1380</v>
      </c>
      <c r="J377" s="10" t="s">
        <v>768</v>
      </c>
    </row>
    <row r="378" spans="1:10" ht="15.75" customHeight="1" x14ac:dyDescent="0.25">
      <c r="A378" s="3" t="s">
        <v>759</v>
      </c>
      <c r="B378" s="4">
        <v>3</v>
      </c>
      <c r="C378" s="7" t="s">
        <v>778</v>
      </c>
      <c r="D378" s="7" t="s">
        <v>779</v>
      </c>
      <c r="E378" s="7" t="s">
        <v>571</v>
      </c>
      <c r="F378" s="4">
        <v>2017</v>
      </c>
      <c r="G378" s="3" t="s">
        <v>16</v>
      </c>
      <c r="H378" s="3" t="s">
        <v>780</v>
      </c>
      <c r="I378" s="11">
        <v>1701</v>
      </c>
      <c r="J378" s="10" t="s">
        <v>768</v>
      </c>
    </row>
    <row r="379" spans="1:10" ht="15.75" customHeight="1" x14ac:dyDescent="0.25">
      <c r="A379" s="3" t="s">
        <v>759</v>
      </c>
      <c r="B379" s="4">
        <v>3</v>
      </c>
      <c r="C379" s="7" t="s">
        <v>781</v>
      </c>
      <c r="D379" s="7" t="s">
        <v>782</v>
      </c>
      <c r="E379" s="7" t="s">
        <v>783</v>
      </c>
      <c r="F379" s="4">
        <v>2014</v>
      </c>
      <c r="G379" s="3" t="s">
        <v>16</v>
      </c>
      <c r="H379" s="3" t="s">
        <v>772</v>
      </c>
      <c r="I379" s="11">
        <v>752.25</v>
      </c>
      <c r="J379" s="10" t="s">
        <v>768</v>
      </c>
    </row>
    <row r="380" spans="1:10" ht="15.75" customHeight="1" x14ac:dyDescent="0.25">
      <c r="A380" s="3" t="s">
        <v>759</v>
      </c>
      <c r="B380" s="4">
        <v>3</v>
      </c>
      <c r="C380" s="7" t="s">
        <v>784</v>
      </c>
      <c r="D380" s="7" t="s">
        <v>785</v>
      </c>
      <c r="E380" s="7" t="s">
        <v>571</v>
      </c>
      <c r="F380" s="4">
        <v>2019</v>
      </c>
      <c r="G380" s="3" t="s">
        <v>16</v>
      </c>
      <c r="H380" s="3" t="s">
        <v>786</v>
      </c>
      <c r="I380" s="11">
        <v>540</v>
      </c>
      <c r="J380" s="10" t="s">
        <v>768</v>
      </c>
    </row>
    <row r="381" spans="1:10" ht="15.75" customHeight="1" x14ac:dyDescent="0.25">
      <c r="A381" s="3" t="s">
        <v>759</v>
      </c>
      <c r="B381" s="4">
        <v>3</v>
      </c>
      <c r="C381" s="7" t="s">
        <v>787</v>
      </c>
      <c r="D381" s="7" t="s">
        <v>788</v>
      </c>
      <c r="E381" s="7" t="s">
        <v>771</v>
      </c>
      <c r="F381" s="4">
        <v>2010</v>
      </c>
      <c r="G381" s="3" t="s">
        <v>16</v>
      </c>
      <c r="H381" s="3" t="s">
        <v>789</v>
      </c>
      <c r="I381" s="11">
        <v>739.5</v>
      </c>
      <c r="J381" s="10" t="s">
        <v>768</v>
      </c>
    </row>
    <row r="382" spans="1:10" ht="15.75" customHeight="1" x14ac:dyDescent="0.25">
      <c r="A382" s="3" t="s">
        <v>759</v>
      </c>
      <c r="B382" s="4">
        <v>3</v>
      </c>
      <c r="C382" s="7" t="s">
        <v>790</v>
      </c>
      <c r="D382" s="7" t="s">
        <v>791</v>
      </c>
      <c r="E382" s="7" t="s">
        <v>792</v>
      </c>
      <c r="F382" s="4">
        <v>2009</v>
      </c>
      <c r="G382" s="3" t="s">
        <v>16</v>
      </c>
      <c r="H382" s="3" t="s">
        <v>793</v>
      </c>
      <c r="I382" s="11">
        <v>1007.25</v>
      </c>
      <c r="J382" s="10" t="s">
        <v>768</v>
      </c>
    </row>
    <row r="383" spans="1:10" ht="15.75" customHeight="1" x14ac:dyDescent="0.25">
      <c r="A383" s="3" t="s">
        <v>759</v>
      </c>
      <c r="B383" s="4">
        <v>3</v>
      </c>
      <c r="C383" s="7" t="s">
        <v>794</v>
      </c>
      <c r="D383" s="7" t="s">
        <v>795</v>
      </c>
      <c r="E383" s="7" t="s">
        <v>771</v>
      </c>
      <c r="F383" s="4">
        <v>2006</v>
      </c>
      <c r="G383" s="3" t="s">
        <v>16</v>
      </c>
      <c r="H383" s="3" t="s">
        <v>796</v>
      </c>
      <c r="I383" s="11">
        <v>905.25</v>
      </c>
      <c r="J383" s="10" t="s">
        <v>768</v>
      </c>
    </row>
    <row r="384" spans="1:10" ht="15.75" customHeight="1" x14ac:dyDescent="0.25">
      <c r="A384" s="3" t="s">
        <v>759</v>
      </c>
      <c r="B384" s="4">
        <v>3</v>
      </c>
      <c r="C384" s="7" t="s">
        <v>797</v>
      </c>
      <c r="D384" s="7" t="s">
        <v>358</v>
      </c>
      <c r="E384" s="7" t="s">
        <v>40</v>
      </c>
      <c r="F384" s="4">
        <v>2019</v>
      </c>
      <c r="G384" s="3" t="s">
        <v>16</v>
      </c>
      <c r="H384" s="3" t="s">
        <v>798</v>
      </c>
      <c r="I384" s="11">
        <v>573.6</v>
      </c>
      <c r="J384" s="10" t="s">
        <v>768</v>
      </c>
    </row>
    <row r="385" spans="1:10" ht="15.75" customHeight="1" x14ac:dyDescent="0.25">
      <c r="A385" s="3" t="s">
        <v>759</v>
      </c>
      <c r="B385" s="4">
        <v>3</v>
      </c>
      <c r="C385" s="7" t="s">
        <v>355</v>
      </c>
      <c r="D385" s="7" t="s">
        <v>356</v>
      </c>
      <c r="E385" s="7" t="s">
        <v>40</v>
      </c>
      <c r="F385" s="4">
        <v>2019</v>
      </c>
      <c r="G385" s="3" t="s">
        <v>16</v>
      </c>
      <c r="H385" s="3" t="s">
        <v>799</v>
      </c>
      <c r="I385" s="11">
        <v>789.6</v>
      </c>
      <c r="J385" s="10" t="s">
        <v>768</v>
      </c>
    </row>
    <row r="386" spans="1:10" ht="15.75" customHeight="1" x14ac:dyDescent="0.25">
      <c r="A386" s="3" t="s">
        <v>759</v>
      </c>
      <c r="B386" s="4">
        <v>3</v>
      </c>
      <c r="C386" s="7" t="s">
        <v>331</v>
      </c>
      <c r="D386" s="7" t="s">
        <v>800</v>
      </c>
      <c r="E386" s="7" t="s">
        <v>40</v>
      </c>
      <c r="F386" s="4">
        <v>2020</v>
      </c>
      <c r="G386" s="3" t="s">
        <v>16</v>
      </c>
      <c r="H386" s="3" t="s">
        <v>801</v>
      </c>
      <c r="I386" s="11">
        <v>765.6</v>
      </c>
      <c r="J386" s="10" t="s">
        <v>768</v>
      </c>
    </row>
    <row r="387" spans="1:10" ht="15.75" customHeight="1" x14ac:dyDescent="0.25">
      <c r="A387" s="3" t="s">
        <v>759</v>
      </c>
      <c r="B387" s="4">
        <v>3</v>
      </c>
      <c r="C387" s="7" t="s">
        <v>802</v>
      </c>
      <c r="D387" s="7" t="s">
        <v>803</v>
      </c>
      <c r="E387" s="7" t="s">
        <v>40</v>
      </c>
      <c r="F387" s="4">
        <v>2019</v>
      </c>
      <c r="G387" s="3" t="s">
        <v>16</v>
      </c>
      <c r="H387" s="3" t="s">
        <v>804</v>
      </c>
      <c r="I387" s="11">
        <v>1605.6</v>
      </c>
      <c r="J387" s="10" t="s">
        <v>768</v>
      </c>
    </row>
    <row r="388" spans="1:10" ht="15.75" customHeight="1" x14ac:dyDescent="0.25">
      <c r="A388" s="3" t="s">
        <v>759</v>
      </c>
      <c r="B388" s="4">
        <v>3</v>
      </c>
      <c r="C388" s="7" t="s">
        <v>805</v>
      </c>
      <c r="D388" s="7" t="s">
        <v>806</v>
      </c>
      <c r="E388" s="7" t="s">
        <v>40</v>
      </c>
      <c r="F388" s="4">
        <v>2018</v>
      </c>
      <c r="G388" s="3" t="s">
        <v>16</v>
      </c>
      <c r="H388" s="3" t="s">
        <v>807</v>
      </c>
      <c r="I388" s="11">
        <v>1046.4000000000001</v>
      </c>
      <c r="J388" s="10" t="s">
        <v>768</v>
      </c>
    </row>
    <row r="389" spans="1:10" ht="15.75" customHeight="1" x14ac:dyDescent="0.25">
      <c r="A389" s="3" t="s">
        <v>759</v>
      </c>
      <c r="B389" s="4">
        <v>3</v>
      </c>
      <c r="C389" s="7" t="s">
        <v>808</v>
      </c>
      <c r="D389" s="7" t="s">
        <v>809</v>
      </c>
      <c r="E389" s="7" t="s">
        <v>771</v>
      </c>
      <c r="F389" s="4">
        <v>2000</v>
      </c>
      <c r="G389" s="3" t="s">
        <v>16</v>
      </c>
      <c r="H389" s="3" t="s">
        <v>3786</v>
      </c>
      <c r="I389" s="11">
        <v>420</v>
      </c>
      <c r="J389" s="10" t="s">
        <v>768</v>
      </c>
    </row>
    <row r="390" spans="1:10" ht="15.75" customHeight="1" x14ac:dyDescent="0.25">
      <c r="A390" s="3" t="s">
        <v>759</v>
      </c>
      <c r="B390" s="4">
        <v>3</v>
      </c>
      <c r="C390" s="7" t="s">
        <v>810</v>
      </c>
      <c r="D390" s="7" t="s">
        <v>811</v>
      </c>
      <c r="E390" s="7" t="s">
        <v>199</v>
      </c>
      <c r="F390" s="4">
        <v>2017</v>
      </c>
      <c r="G390" s="3" t="s">
        <v>16</v>
      </c>
      <c r="H390" s="3" t="s">
        <v>812</v>
      </c>
      <c r="I390" s="11">
        <v>2388</v>
      </c>
      <c r="J390" s="10" t="s">
        <v>768</v>
      </c>
    </row>
    <row r="391" spans="1:10" ht="15.75" customHeight="1" x14ac:dyDescent="0.25">
      <c r="A391" s="3" t="s">
        <v>759</v>
      </c>
      <c r="B391" s="4">
        <v>3</v>
      </c>
      <c r="C391" s="7" t="s">
        <v>813</v>
      </c>
      <c r="D391" s="7" t="s">
        <v>814</v>
      </c>
      <c r="E391" s="7" t="s">
        <v>199</v>
      </c>
      <c r="F391" s="4">
        <v>2019</v>
      </c>
      <c r="G391" s="3" t="s">
        <v>16</v>
      </c>
      <c r="H391" s="3" t="s">
        <v>815</v>
      </c>
      <c r="I391" s="11">
        <v>3972</v>
      </c>
      <c r="J391" s="10" t="s">
        <v>768</v>
      </c>
    </row>
    <row r="392" spans="1:10" ht="15.75" customHeight="1" x14ac:dyDescent="0.25">
      <c r="A392" s="3" t="s">
        <v>759</v>
      </c>
      <c r="B392" s="4">
        <v>3</v>
      </c>
      <c r="C392" s="7" t="s">
        <v>816</v>
      </c>
      <c r="D392" s="7" t="s">
        <v>817</v>
      </c>
      <c r="E392" s="7" t="s">
        <v>571</v>
      </c>
      <c r="F392" s="4">
        <v>2015</v>
      </c>
      <c r="G392" s="3" t="s">
        <v>16</v>
      </c>
      <c r="H392" s="3" t="s">
        <v>818</v>
      </c>
      <c r="I392" s="11">
        <v>1593.75</v>
      </c>
      <c r="J392" s="10" t="s">
        <v>768</v>
      </c>
    </row>
    <row r="393" spans="1:10" ht="15.75" customHeight="1" x14ac:dyDescent="0.25">
      <c r="A393" s="3" t="s">
        <v>759</v>
      </c>
      <c r="B393" s="4">
        <v>3</v>
      </c>
      <c r="C393" s="7" t="s">
        <v>819</v>
      </c>
      <c r="D393" s="7" t="s">
        <v>820</v>
      </c>
      <c r="E393" s="7" t="s">
        <v>571</v>
      </c>
      <c r="F393" s="4">
        <v>2014</v>
      </c>
      <c r="G393" s="3" t="s">
        <v>16</v>
      </c>
      <c r="H393" s="3" t="s">
        <v>821</v>
      </c>
      <c r="I393" s="11">
        <v>1134</v>
      </c>
      <c r="J393" s="10" t="s">
        <v>768</v>
      </c>
    </row>
    <row r="394" spans="1:10" ht="15.75" customHeight="1" x14ac:dyDescent="0.25">
      <c r="A394" s="3" t="s">
        <v>759</v>
      </c>
      <c r="B394" s="4">
        <v>3</v>
      </c>
      <c r="C394" s="7" t="s">
        <v>822</v>
      </c>
      <c r="D394" s="7" t="s">
        <v>823</v>
      </c>
      <c r="E394" s="7" t="s">
        <v>571</v>
      </c>
      <c r="F394" s="4">
        <v>2014</v>
      </c>
      <c r="G394" s="3" t="s">
        <v>16</v>
      </c>
      <c r="H394" s="3" t="s">
        <v>824</v>
      </c>
      <c r="I394" s="11">
        <v>810</v>
      </c>
      <c r="J394" s="10" t="s">
        <v>768</v>
      </c>
    </row>
    <row r="395" spans="1:10" ht="15.75" customHeight="1" x14ac:dyDescent="0.25">
      <c r="A395" s="3" t="s">
        <v>759</v>
      </c>
      <c r="B395" s="4">
        <v>3</v>
      </c>
      <c r="C395" s="7" t="s">
        <v>825</v>
      </c>
      <c r="D395" s="7" t="s">
        <v>814</v>
      </c>
      <c r="E395" s="7" t="s">
        <v>27</v>
      </c>
      <c r="F395" s="4">
        <v>2019</v>
      </c>
      <c r="G395" s="3" t="s">
        <v>16</v>
      </c>
      <c r="H395" s="3" t="s">
        <v>826</v>
      </c>
      <c r="I395" s="11">
        <v>552</v>
      </c>
      <c r="J395" s="10" t="s">
        <v>768</v>
      </c>
    </row>
    <row r="396" spans="1:10" ht="15.75" customHeight="1" x14ac:dyDescent="0.25">
      <c r="A396" s="3" t="s">
        <v>759</v>
      </c>
      <c r="B396" s="4">
        <v>3</v>
      </c>
      <c r="C396" s="7" t="s">
        <v>827</v>
      </c>
      <c r="D396" s="7" t="s">
        <v>828</v>
      </c>
      <c r="E396" s="7" t="s">
        <v>199</v>
      </c>
      <c r="F396" s="4">
        <v>2015</v>
      </c>
      <c r="G396" s="3" t="s">
        <v>16</v>
      </c>
      <c r="H396" s="3" t="s">
        <v>775</v>
      </c>
      <c r="I396" s="11">
        <v>2208</v>
      </c>
      <c r="J396" s="10" t="s">
        <v>768</v>
      </c>
    </row>
    <row r="397" spans="1:10" ht="15.75" customHeight="1" x14ac:dyDescent="0.25">
      <c r="A397" s="3" t="s">
        <v>759</v>
      </c>
      <c r="B397" s="4">
        <v>3</v>
      </c>
      <c r="C397" s="7" t="s">
        <v>829</v>
      </c>
      <c r="D397" s="7" t="s">
        <v>484</v>
      </c>
      <c r="E397" s="7" t="s">
        <v>40</v>
      </c>
      <c r="F397" s="4">
        <v>2020</v>
      </c>
      <c r="G397" s="3" t="s">
        <v>16</v>
      </c>
      <c r="H397" s="3" t="s">
        <v>830</v>
      </c>
      <c r="I397" s="11">
        <v>813.6</v>
      </c>
      <c r="J397" s="10" t="s">
        <v>768</v>
      </c>
    </row>
    <row r="398" spans="1:10" ht="15.75" customHeight="1" x14ac:dyDescent="0.25">
      <c r="A398" s="3" t="s">
        <v>759</v>
      </c>
      <c r="B398" s="4">
        <v>3</v>
      </c>
      <c r="C398" s="7" t="s">
        <v>831</v>
      </c>
      <c r="D398" s="7" t="s">
        <v>832</v>
      </c>
      <c r="E398" s="7" t="s">
        <v>199</v>
      </c>
      <c r="F398" s="4">
        <v>2017</v>
      </c>
      <c r="G398" s="3" t="s">
        <v>16</v>
      </c>
      <c r="H398" s="3" t="s">
        <v>833</v>
      </c>
      <c r="I398" s="11">
        <v>3000</v>
      </c>
      <c r="J398" s="10" t="s">
        <v>768</v>
      </c>
    </row>
    <row r="399" spans="1:10" ht="15.75" customHeight="1" x14ac:dyDescent="0.25">
      <c r="A399" s="3" t="s">
        <v>759</v>
      </c>
      <c r="B399" s="4">
        <v>3</v>
      </c>
      <c r="C399" s="7" t="s">
        <v>834</v>
      </c>
      <c r="D399" s="7" t="s">
        <v>835</v>
      </c>
      <c r="E399" s="7" t="s">
        <v>771</v>
      </c>
      <c r="F399" s="4">
        <v>2016</v>
      </c>
      <c r="G399" s="3" t="s">
        <v>16</v>
      </c>
      <c r="H399" s="121">
        <v>270</v>
      </c>
      <c r="I399" s="11">
        <v>810</v>
      </c>
      <c r="J399" s="10" t="s">
        <v>768</v>
      </c>
    </row>
    <row r="400" spans="1:10" ht="15.75" customHeight="1" x14ac:dyDescent="0.25">
      <c r="A400" s="3" t="s">
        <v>759</v>
      </c>
      <c r="B400" s="4">
        <v>3</v>
      </c>
      <c r="C400" s="7" t="s">
        <v>836</v>
      </c>
      <c r="D400" s="7" t="s">
        <v>837</v>
      </c>
      <c r="E400" s="7" t="s">
        <v>571</v>
      </c>
      <c r="F400" s="4">
        <v>2017</v>
      </c>
      <c r="G400" s="3" t="s">
        <v>16</v>
      </c>
      <c r="H400" s="3" t="s">
        <v>838</v>
      </c>
      <c r="I400" s="11">
        <v>594</v>
      </c>
      <c r="J400" s="10" t="s">
        <v>768</v>
      </c>
    </row>
    <row r="401" spans="1:10" ht="15.75" customHeight="1" x14ac:dyDescent="0.25">
      <c r="A401" s="3" t="s">
        <v>759</v>
      </c>
      <c r="B401" s="22">
        <v>1</v>
      </c>
      <c r="C401" s="7" t="s">
        <v>839</v>
      </c>
      <c r="D401" s="7" t="s">
        <v>840</v>
      </c>
      <c r="E401" s="7" t="s">
        <v>771</v>
      </c>
      <c r="F401" s="4">
        <v>2020</v>
      </c>
      <c r="G401" s="3" t="s">
        <v>16</v>
      </c>
      <c r="H401" s="121">
        <v>390</v>
      </c>
      <c r="I401" s="11">
        <v>390</v>
      </c>
      <c r="J401" s="10" t="s">
        <v>768</v>
      </c>
    </row>
    <row r="402" spans="1:10" ht="15.75" customHeight="1" x14ac:dyDescent="0.25">
      <c r="A402" s="9"/>
      <c r="B402" s="23">
        <f>SUM(B4:B401)</f>
        <v>902</v>
      </c>
      <c r="C402" s="9"/>
      <c r="D402" s="9"/>
      <c r="E402" s="9"/>
      <c r="F402" s="9"/>
      <c r="G402" s="9"/>
      <c r="H402" s="9"/>
      <c r="I402" s="24">
        <f>SUM(I4:I401)</f>
        <v>464346.38357143017</v>
      </c>
      <c r="J402" s="25"/>
    </row>
    <row r="403" spans="1:10" ht="15.75" customHeight="1" x14ac:dyDescent="0.2">
      <c r="C403" s="26"/>
      <c r="J403" s="27"/>
    </row>
    <row r="404" spans="1:10" ht="15.75" customHeight="1" x14ac:dyDescent="0.2">
      <c r="C404" s="26"/>
      <c r="J404" s="27"/>
    </row>
    <row r="405" spans="1:10" ht="15.75" customHeight="1" x14ac:dyDescent="0.2">
      <c r="C405" s="26"/>
      <c r="J405" s="27"/>
    </row>
    <row r="406" spans="1:10" ht="15.75" customHeight="1" x14ac:dyDescent="0.25">
      <c r="A406" s="28"/>
      <c r="B406" s="28"/>
      <c r="C406" s="28"/>
      <c r="D406" s="28"/>
      <c r="E406" s="28"/>
      <c r="F406" s="28"/>
      <c r="G406" s="28"/>
      <c r="H406" s="28"/>
      <c r="I406" s="29"/>
      <c r="J406" s="30"/>
    </row>
    <row r="407" spans="1:10" ht="15.75" customHeight="1" x14ac:dyDescent="0.25">
      <c r="A407" s="31"/>
      <c r="B407" s="31"/>
      <c r="C407" s="31"/>
      <c r="D407" s="31"/>
      <c r="E407" s="31"/>
      <c r="F407" s="31"/>
      <c r="G407" s="31"/>
      <c r="H407" s="31"/>
      <c r="I407" s="32"/>
      <c r="J407" s="30"/>
    </row>
    <row r="408" spans="1:10" ht="15.75" customHeight="1" x14ac:dyDescent="0.25">
      <c r="A408" s="33" t="s">
        <v>841</v>
      </c>
      <c r="B408" s="33" t="s">
        <v>842</v>
      </c>
      <c r="C408" s="31"/>
      <c r="D408" s="31"/>
      <c r="E408" s="31"/>
      <c r="F408" s="31"/>
      <c r="G408" s="31"/>
      <c r="H408" s="34" t="s">
        <v>10</v>
      </c>
      <c r="I408" s="35">
        <f>(I402)</f>
        <v>464346.38357143017</v>
      </c>
      <c r="J408" s="36"/>
    </row>
    <row r="409" spans="1:10" ht="15.75" customHeight="1" x14ac:dyDescent="0.25">
      <c r="A409" s="37">
        <f>(B402)</f>
        <v>902</v>
      </c>
      <c r="B409" s="37">
        <v>398</v>
      </c>
      <c r="C409" s="28" t="s">
        <v>843</v>
      </c>
      <c r="D409" s="28"/>
      <c r="E409" s="28"/>
      <c r="F409" s="28"/>
      <c r="G409" s="28"/>
      <c r="H409" s="28"/>
      <c r="I409" s="29"/>
      <c r="J409" s="36"/>
    </row>
    <row r="410" spans="1:10" ht="15.75" customHeight="1" x14ac:dyDescent="0.2">
      <c r="A410" s="31"/>
      <c r="B410" s="31"/>
      <c r="C410" s="31"/>
      <c r="D410" s="31"/>
      <c r="E410" s="31"/>
      <c r="F410" s="31"/>
      <c r="G410" s="31"/>
      <c r="H410" s="31"/>
      <c r="I410" s="31"/>
      <c r="J410" s="31"/>
    </row>
    <row r="411" spans="1:10" ht="15.75" customHeight="1" x14ac:dyDescent="0.25">
      <c r="A411" s="31"/>
      <c r="B411" s="31"/>
      <c r="C411" s="31"/>
      <c r="D411" s="31"/>
      <c r="E411" s="33" t="s">
        <v>841</v>
      </c>
      <c r="F411" s="33" t="s">
        <v>842</v>
      </c>
      <c r="G411" s="31"/>
      <c r="H411" s="31"/>
      <c r="I411" s="179" t="s">
        <v>844</v>
      </c>
      <c r="J411" s="31"/>
    </row>
    <row r="412" spans="1:10" ht="15.75" customHeight="1" x14ac:dyDescent="0.25">
      <c r="A412" s="31"/>
      <c r="B412" s="31"/>
      <c r="C412" s="31"/>
      <c r="D412" s="31"/>
      <c r="E412" s="37">
        <f t="shared" ref="E412:F412" si="1">+A409</f>
        <v>902</v>
      </c>
      <c r="F412" s="37">
        <f t="shared" si="1"/>
        <v>398</v>
      </c>
      <c r="G412" s="34" t="s">
        <v>845</v>
      </c>
      <c r="H412" s="38">
        <f>+I408</f>
        <v>464346.38357143017</v>
      </c>
      <c r="I412" s="180"/>
      <c r="J412" s="31"/>
    </row>
    <row r="413" spans="1:10" ht="15.75" customHeight="1" x14ac:dyDescent="0.2"/>
    <row r="414" spans="1:10" ht="15.75" customHeight="1" x14ac:dyDescent="0.2"/>
    <row r="415" spans="1:10" ht="15.75" customHeight="1" x14ac:dyDescent="0.2"/>
    <row r="416" spans="1:10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J1"/>
    <mergeCell ref="A2:H2"/>
    <mergeCell ref="I411:I412"/>
  </mergeCell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opLeftCell="A70" workbookViewId="0">
      <selection activeCell="B4" sqref="B4:C93"/>
    </sheetView>
  </sheetViews>
  <sheetFormatPr baseColWidth="10" defaultColWidth="12.625" defaultRowHeight="15" customHeight="1" x14ac:dyDescent="0.2"/>
  <cols>
    <col min="1" max="1" width="14" customWidth="1"/>
    <col min="2" max="2" width="9.375" customWidth="1"/>
    <col min="3" max="3" width="54.125" customWidth="1"/>
    <col min="4" max="4" width="28.25" customWidth="1"/>
    <col min="5" max="5" width="24.125" customWidth="1"/>
    <col min="6" max="6" width="9.375" customWidth="1"/>
    <col min="7" max="7" width="17" customWidth="1"/>
    <col min="8" max="8" width="20.625" customWidth="1"/>
    <col min="9" max="9" width="16.5" customWidth="1"/>
    <col min="10" max="10" width="11.375" customWidth="1"/>
  </cols>
  <sheetData>
    <row r="1" spans="1:10" ht="27.75" x14ac:dyDescent="0.4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27.75" x14ac:dyDescent="0.4">
      <c r="A2" s="176" t="s">
        <v>1339</v>
      </c>
      <c r="B2" s="177"/>
      <c r="C2" s="177"/>
      <c r="D2" s="177"/>
      <c r="E2" s="177"/>
      <c r="F2" s="177"/>
      <c r="G2" s="177"/>
      <c r="H2" s="178"/>
      <c r="I2" s="1"/>
      <c r="J2" s="1"/>
    </row>
    <row r="3" spans="1:10" x14ac:dyDescent="0.25">
      <c r="A3" s="39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2" t="s">
        <v>8</v>
      </c>
      <c r="H3" s="2" t="s">
        <v>9</v>
      </c>
      <c r="I3" s="39" t="s">
        <v>10</v>
      </c>
      <c r="J3" s="39" t="s">
        <v>11</v>
      </c>
    </row>
    <row r="4" spans="1:10" x14ac:dyDescent="0.25">
      <c r="A4" s="3" t="s">
        <v>12</v>
      </c>
      <c r="B4" s="4">
        <v>3</v>
      </c>
      <c r="C4" s="3" t="s">
        <v>1340</v>
      </c>
      <c r="D4" s="3" t="s">
        <v>1341</v>
      </c>
      <c r="E4" s="3" t="s">
        <v>1342</v>
      </c>
      <c r="F4" s="4">
        <v>2020</v>
      </c>
      <c r="G4" s="109" t="s">
        <v>16</v>
      </c>
      <c r="H4" s="6">
        <v>1360</v>
      </c>
      <c r="I4" s="6">
        <f t="shared" ref="I4:I80" si="0">+H4*B4</f>
        <v>4080</v>
      </c>
      <c r="J4" s="3">
        <v>1684</v>
      </c>
    </row>
    <row r="5" spans="1:10" x14ac:dyDescent="0.25">
      <c r="A5" s="3" t="s">
        <v>12</v>
      </c>
      <c r="B5" s="4">
        <v>3</v>
      </c>
      <c r="C5" s="7" t="s">
        <v>1343</v>
      </c>
      <c r="D5" s="7" t="s">
        <v>1344</v>
      </c>
      <c r="E5" s="7" t="s">
        <v>956</v>
      </c>
      <c r="F5" s="4">
        <v>2017</v>
      </c>
      <c r="G5" s="109" t="s">
        <v>16</v>
      </c>
      <c r="H5" s="6">
        <v>391</v>
      </c>
      <c r="I5" s="6">
        <f t="shared" si="0"/>
        <v>1173</v>
      </c>
      <c r="J5" s="3">
        <v>1684</v>
      </c>
    </row>
    <row r="6" spans="1:10" x14ac:dyDescent="0.25">
      <c r="A6" s="3" t="s">
        <v>12</v>
      </c>
      <c r="B6" s="4">
        <v>3</v>
      </c>
      <c r="C6" s="7" t="s">
        <v>1345</v>
      </c>
      <c r="D6" s="7" t="s">
        <v>1346</v>
      </c>
      <c r="E6" s="7" t="s">
        <v>1347</v>
      </c>
      <c r="F6" s="4">
        <v>2018</v>
      </c>
      <c r="G6" s="109" t="s">
        <v>16</v>
      </c>
      <c r="H6" s="6">
        <v>637.5</v>
      </c>
      <c r="I6" s="6">
        <f t="shared" si="0"/>
        <v>1912.5</v>
      </c>
      <c r="J6" s="3">
        <v>1684</v>
      </c>
    </row>
    <row r="7" spans="1:10" x14ac:dyDescent="0.25">
      <c r="A7" s="3" t="s">
        <v>12</v>
      </c>
      <c r="B7" s="4">
        <v>3</v>
      </c>
      <c r="C7" s="7" t="s">
        <v>1348</v>
      </c>
      <c r="D7" s="7" t="s">
        <v>1349</v>
      </c>
      <c r="E7" s="7" t="s">
        <v>1347</v>
      </c>
      <c r="F7" s="4">
        <v>2018</v>
      </c>
      <c r="G7" s="109" t="s">
        <v>16</v>
      </c>
      <c r="H7" s="6">
        <v>637.5</v>
      </c>
      <c r="I7" s="6">
        <f t="shared" si="0"/>
        <v>1912.5</v>
      </c>
      <c r="J7" s="3">
        <v>1684</v>
      </c>
    </row>
    <row r="8" spans="1:10" x14ac:dyDescent="0.25">
      <c r="A8" s="3" t="s">
        <v>12</v>
      </c>
      <c r="B8" s="4">
        <v>3</v>
      </c>
      <c r="C8" s="7" t="s">
        <v>1350</v>
      </c>
      <c r="D8" s="7" t="s">
        <v>1351</v>
      </c>
      <c r="E8" s="7" t="s">
        <v>1352</v>
      </c>
      <c r="F8" s="4">
        <v>2019</v>
      </c>
      <c r="G8" s="109" t="s">
        <v>16</v>
      </c>
      <c r="H8" s="6">
        <v>941.69950738916248</v>
      </c>
      <c r="I8" s="6">
        <f t="shared" si="0"/>
        <v>2825.0985221674873</v>
      </c>
      <c r="J8" s="3">
        <v>1684</v>
      </c>
    </row>
    <row r="9" spans="1:10" x14ac:dyDescent="0.25">
      <c r="A9" s="3" t="s">
        <v>12</v>
      </c>
      <c r="B9" s="4">
        <v>3</v>
      </c>
      <c r="C9" s="7" t="s">
        <v>1353</v>
      </c>
      <c r="D9" s="7" t="s">
        <v>1354</v>
      </c>
      <c r="E9" s="7" t="s">
        <v>1347</v>
      </c>
      <c r="F9" s="4">
        <v>2018</v>
      </c>
      <c r="G9" s="109" t="s">
        <v>16</v>
      </c>
      <c r="H9" s="6">
        <v>637.5</v>
      </c>
      <c r="I9" s="6">
        <f t="shared" si="0"/>
        <v>1912.5</v>
      </c>
      <c r="J9" s="3">
        <v>1684</v>
      </c>
    </row>
    <row r="10" spans="1:10" x14ac:dyDescent="0.25">
      <c r="A10" s="3" t="s">
        <v>12</v>
      </c>
      <c r="B10" s="4">
        <v>3</v>
      </c>
      <c r="C10" s="7" t="s">
        <v>1355</v>
      </c>
      <c r="D10" s="7" t="s">
        <v>1356</v>
      </c>
      <c r="E10" s="7" t="s">
        <v>1357</v>
      </c>
      <c r="F10" s="4">
        <v>2019</v>
      </c>
      <c r="G10" s="109" t="s">
        <v>16</v>
      </c>
      <c r="H10" s="6">
        <v>1227.3999999999999</v>
      </c>
      <c r="I10" s="6">
        <f t="shared" si="0"/>
        <v>3682.2</v>
      </c>
      <c r="J10" s="3">
        <v>1684</v>
      </c>
    </row>
    <row r="11" spans="1:10" x14ac:dyDescent="0.25">
      <c r="A11" s="3" t="s">
        <v>12</v>
      </c>
      <c r="B11" s="4">
        <v>3</v>
      </c>
      <c r="C11" s="7" t="s">
        <v>1358</v>
      </c>
      <c r="D11" s="7" t="s">
        <v>1359</v>
      </c>
      <c r="E11" s="7" t="s">
        <v>27</v>
      </c>
      <c r="F11" s="4">
        <v>2019</v>
      </c>
      <c r="G11" s="109" t="s">
        <v>16</v>
      </c>
      <c r="H11" s="6">
        <v>267.75</v>
      </c>
      <c r="I11" s="6">
        <f t="shared" si="0"/>
        <v>803.25</v>
      </c>
      <c r="J11" s="3">
        <v>1684</v>
      </c>
    </row>
    <row r="12" spans="1:10" x14ac:dyDescent="0.25">
      <c r="A12" s="3" t="s">
        <v>12</v>
      </c>
      <c r="B12" s="4">
        <v>3</v>
      </c>
      <c r="C12" s="7" t="s">
        <v>1360</v>
      </c>
      <c r="D12" s="7" t="s">
        <v>1361</v>
      </c>
      <c r="E12" s="7" t="s">
        <v>1357</v>
      </c>
      <c r="F12" s="4">
        <v>2019</v>
      </c>
      <c r="G12" s="109" t="s">
        <v>16</v>
      </c>
      <c r="H12" s="6">
        <v>1065.8999999999999</v>
      </c>
      <c r="I12" s="6">
        <f t="shared" si="0"/>
        <v>3197.7</v>
      </c>
      <c r="J12" s="3">
        <v>1684</v>
      </c>
    </row>
    <row r="13" spans="1:10" x14ac:dyDescent="0.25">
      <c r="A13" s="3" t="s">
        <v>12</v>
      </c>
      <c r="B13" s="4">
        <v>3</v>
      </c>
      <c r="C13" s="7" t="s">
        <v>1362</v>
      </c>
      <c r="D13" s="7" t="s">
        <v>1363</v>
      </c>
      <c r="E13" s="7" t="s">
        <v>1364</v>
      </c>
      <c r="F13" s="4">
        <v>2018</v>
      </c>
      <c r="G13" s="109" t="s">
        <v>16</v>
      </c>
      <c r="H13" s="6">
        <v>425</v>
      </c>
      <c r="I13" s="6">
        <f t="shared" si="0"/>
        <v>1275</v>
      </c>
      <c r="J13" s="3">
        <v>1684</v>
      </c>
    </row>
    <row r="14" spans="1:10" x14ac:dyDescent="0.25">
      <c r="A14" s="3" t="s">
        <v>12</v>
      </c>
      <c r="B14" s="4">
        <v>3</v>
      </c>
      <c r="C14" s="7" t="s">
        <v>1365</v>
      </c>
      <c r="D14" s="7" t="s">
        <v>1366</v>
      </c>
      <c r="E14" s="7" t="s">
        <v>1347</v>
      </c>
      <c r="F14" s="4">
        <v>2018</v>
      </c>
      <c r="G14" s="109" t="s">
        <v>16</v>
      </c>
      <c r="H14" s="6">
        <v>425</v>
      </c>
      <c r="I14" s="6">
        <f t="shared" si="0"/>
        <v>1275</v>
      </c>
      <c r="J14" s="3">
        <v>1684</v>
      </c>
    </row>
    <row r="15" spans="1:10" x14ac:dyDescent="0.25">
      <c r="A15" s="3" t="s">
        <v>12</v>
      </c>
      <c r="B15" s="4">
        <v>3</v>
      </c>
      <c r="C15" s="7" t="s">
        <v>1367</v>
      </c>
      <c r="D15" s="7" t="s">
        <v>1368</v>
      </c>
      <c r="E15" s="7" t="s">
        <v>27</v>
      </c>
      <c r="F15" s="4">
        <v>2019</v>
      </c>
      <c r="G15" s="109" t="s">
        <v>16</v>
      </c>
      <c r="H15" s="6">
        <v>272</v>
      </c>
      <c r="I15" s="6">
        <f t="shared" si="0"/>
        <v>816</v>
      </c>
      <c r="J15" s="3">
        <v>1684</v>
      </c>
    </row>
    <row r="16" spans="1:10" x14ac:dyDescent="0.25">
      <c r="A16" s="3" t="s">
        <v>12</v>
      </c>
      <c r="B16" s="4">
        <v>3</v>
      </c>
      <c r="C16" s="7" t="s">
        <v>1369</v>
      </c>
      <c r="D16" s="7" t="s">
        <v>1370</v>
      </c>
      <c r="E16" s="7" t="s">
        <v>1347</v>
      </c>
      <c r="F16" s="4">
        <v>2018</v>
      </c>
      <c r="G16" s="109" t="s">
        <v>16</v>
      </c>
      <c r="H16" s="6">
        <v>527</v>
      </c>
      <c r="I16" s="6">
        <f t="shared" si="0"/>
        <v>1581</v>
      </c>
      <c r="J16" s="3">
        <v>1684</v>
      </c>
    </row>
    <row r="17" spans="1:10" x14ac:dyDescent="0.25">
      <c r="A17" s="3" t="s">
        <v>12</v>
      </c>
      <c r="B17" s="4">
        <v>3</v>
      </c>
      <c r="C17" s="7" t="s">
        <v>1371</v>
      </c>
      <c r="D17" s="7" t="s">
        <v>1372</v>
      </c>
      <c r="E17" s="7" t="s">
        <v>1357</v>
      </c>
      <c r="F17" s="4">
        <v>2019</v>
      </c>
      <c r="G17" s="109" t="s">
        <v>16</v>
      </c>
      <c r="H17" s="6">
        <v>1130.5</v>
      </c>
      <c r="I17" s="6">
        <f t="shared" si="0"/>
        <v>3391.5</v>
      </c>
      <c r="J17" s="3">
        <v>1684</v>
      </c>
    </row>
    <row r="18" spans="1:10" x14ac:dyDescent="0.25">
      <c r="A18" s="3" t="s">
        <v>12</v>
      </c>
      <c r="B18" s="4">
        <v>3</v>
      </c>
      <c r="C18" s="7" t="s">
        <v>1373</v>
      </c>
      <c r="D18" s="7" t="s">
        <v>1374</v>
      </c>
      <c r="E18" s="7" t="s">
        <v>1375</v>
      </c>
      <c r="F18" s="4">
        <v>2018</v>
      </c>
      <c r="G18" s="109" t="s">
        <v>16</v>
      </c>
      <c r="H18" s="6">
        <v>539.14</v>
      </c>
      <c r="I18" s="6">
        <f t="shared" si="0"/>
        <v>1617.42</v>
      </c>
      <c r="J18" s="3">
        <v>1684</v>
      </c>
    </row>
    <row r="19" spans="1:10" x14ac:dyDescent="0.25">
      <c r="A19" s="3" t="s">
        <v>12</v>
      </c>
      <c r="B19" s="4">
        <v>3</v>
      </c>
      <c r="C19" s="7" t="s">
        <v>1376</v>
      </c>
      <c r="D19" s="7" t="s">
        <v>1377</v>
      </c>
      <c r="E19" s="7" t="s">
        <v>1342</v>
      </c>
      <c r="F19" s="4">
        <v>2020</v>
      </c>
      <c r="G19" s="109" t="s">
        <v>16</v>
      </c>
      <c r="H19" s="6">
        <v>1700</v>
      </c>
      <c r="I19" s="6">
        <f t="shared" si="0"/>
        <v>5100</v>
      </c>
      <c r="J19" s="3">
        <v>1684</v>
      </c>
    </row>
    <row r="20" spans="1:10" x14ac:dyDescent="0.25">
      <c r="A20" s="3" t="s">
        <v>12</v>
      </c>
      <c r="B20" s="4">
        <v>3</v>
      </c>
      <c r="C20" s="7" t="s">
        <v>1378</v>
      </c>
      <c r="D20" s="7" t="s">
        <v>1379</v>
      </c>
      <c r="E20" s="7" t="s">
        <v>1380</v>
      </c>
      <c r="F20" s="4">
        <v>2019</v>
      </c>
      <c r="G20" s="109" t="s">
        <v>16</v>
      </c>
      <c r="H20" s="6">
        <v>1938</v>
      </c>
      <c r="I20" s="6">
        <f t="shared" si="0"/>
        <v>5814</v>
      </c>
      <c r="J20" s="3">
        <v>1684</v>
      </c>
    </row>
    <row r="21" spans="1:10" ht="15.75" customHeight="1" x14ac:dyDescent="0.25">
      <c r="A21" s="3" t="s">
        <v>12</v>
      </c>
      <c r="B21" s="4">
        <v>3</v>
      </c>
      <c r="C21" s="7" t="s">
        <v>1381</v>
      </c>
      <c r="D21" s="7" t="s">
        <v>1382</v>
      </c>
      <c r="E21" s="7" t="s">
        <v>1357</v>
      </c>
      <c r="F21" s="4">
        <v>2020</v>
      </c>
      <c r="G21" s="109" t="s">
        <v>16</v>
      </c>
      <c r="H21" s="6">
        <v>1453.5</v>
      </c>
      <c r="I21" s="6">
        <f t="shared" si="0"/>
        <v>4360.5</v>
      </c>
      <c r="J21" s="3">
        <v>1684</v>
      </c>
    </row>
    <row r="22" spans="1:10" ht="15.75" customHeight="1" x14ac:dyDescent="0.25">
      <c r="A22" s="3" t="s">
        <v>12</v>
      </c>
      <c r="B22" s="4">
        <v>3</v>
      </c>
      <c r="C22" s="7" t="s">
        <v>1383</v>
      </c>
      <c r="D22" s="7" t="s">
        <v>1351</v>
      </c>
      <c r="E22" s="7" t="s">
        <v>1352</v>
      </c>
      <c r="F22" s="4">
        <v>2019</v>
      </c>
      <c r="G22" s="109" t="s">
        <v>16</v>
      </c>
      <c r="H22" s="6">
        <v>342.93103448275861</v>
      </c>
      <c r="I22" s="6">
        <f t="shared" si="0"/>
        <v>1028.7931034482758</v>
      </c>
      <c r="J22" s="3">
        <v>1684</v>
      </c>
    </row>
    <row r="23" spans="1:10" ht="15.75" customHeight="1" x14ac:dyDescent="0.25">
      <c r="A23" s="3" t="s">
        <v>12</v>
      </c>
      <c r="B23" s="4">
        <v>3</v>
      </c>
      <c r="C23" s="7" t="s">
        <v>1384</v>
      </c>
      <c r="D23" s="7" t="s">
        <v>1351</v>
      </c>
      <c r="E23" s="7" t="s">
        <v>1352</v>
      </c>
      <c r="F23" s="4">
        <v>2019</v>
      </c>
      <c r="G23" s="109" t="s">
        <v>16</v>
      </c>
      <c r="H23" s="6">
        <v>342.93103448275861</v>
      </c>
      <c r="I23" s="6">
        <f t="shared" si="0"/>
        <v>1028.7931034482758</v>
      </c>
      <c r="J23" s="3">
        <v>1684</v>
      </c>
    </row>
    <row r="24" spans="1:10" ht="15.75" customHeight="1" x14ac:dyDescent="0.25">
      <c r="A24" s="3" t="s">
        <v>12</v>
      </c>
      <c r="B24" s="4">
        <v>3</v>
      </c>
      <c r="C24" s="7" t="s">
        <v>1385</v>
      </c>
      <c r="D24" s="7" t="s">
        <v>1386</v>
      </c>
      <c r="E24" s="7" t="s">
        <v>1347</v>
      </c>
      <c r="F24" s="4">
        <v>2018</v>
      </c>
      <c r="G24" s="109" t="s">
        <v>16</v>
      </c>
      <c r="H24" s="6">
        <v>334.9</v>
      </c>
      <c r="I24" s="6">
        <f t="shared" si="0"/>
        <v>1004.6999999999999</v>
      </c>
      <c r="J24" s="3">
        <v>1684</v>
      </c>
    </row>
    <row r="25" spans="1:10" ht="15.75" customHeight="1" x14ac:dyDescent="0.25">
      <c r="A25" s="3" t="s">
        <v>12</v>
      </c>
      <c r="B25" s="4">
        <v>3</v>
      </c>
      <c r="C25" s="7" t="s">
        <v>1387</v>
      </c>
      <c r="D25" s="7" t="s">
        <v>1388</v>
      </c>
      <c r="E25" s="7" t="s">
        <v>956</v>
      </c>
      <c r="F25" s="4">
        <v>2017</v>
      </c>
      <c r="G25" s="109" t="s">
        <v>16</v>
      </c>
      <c r="H25" s="6">
        <v>365.5</v>
      </c>
      <c r="I25" s="6">
        <f t="shared" si="0"/>
        <v>1096.5</v>
      </c>
      <c r="J25" s="3">
        <v>1684</v>
      </c>
    </row>
    <row r="26" spans="1:10" ht="15.75" customHeight="1" x14ac:dyDescent="0.25">
      <c r="A26" s="3" t="s">
        <v>12</v>
      </c>
      <c r="B26" s="4">
        <v>3</v>
      </c>
      <c r="C26" s="7" t="s">
        <v>1389</v>
      </c>
      <c r="D26" s="7" t="s">
        <v>1390</v>
      </c>
      <c r="E26" s="7" t="s">
        <v>1342</v>
      </c>
      <c r="F26" s="4">
        <v>2019</v>
      </c>
      <c r="G26" s="109" t="s">
        <v>16</v>
      </c>
      <c r="H26" s="6">
        <v>1190</v>
      </c>
      <c r="I26" s="6">
        <f t="shared" si="0"/>
        <v>3570</v>
      </c>
      <c r="J26" s="3">
        <v>1684</v>
      </c>
    </row>
    <row r="27" spans="1:10" ht="15.75" customHeight="1" x14ac:dyDescent="0.25">
      <c r="A27" s="3" t="s">
        <v>12</v>
      </c>
      <c r="B27" s="4">
        <v>3</v>
      </c>
      <c r="C27" s="7" t="s">
        <v>1391</v>
      </c>
      <c r="D27" s="7" t="s">
        <v>1392</v>
      </c>
      <c r="E27" s="7" t="s">
        <v>1342</v>
      </c>
      <c r="F27" s="4">
        <v>2020</v>
      </c>
      <c r="G27" s="109" t="s">
        <v>16</v>
      </c>
      <c r="H27" s="6">
        <v>1530</v>
      </c>
      <c r="I27" s="6">
        <f t="shared" si="0"/>
        <v>4590</v>
      </c>
      <c r="J27" s="3">
        <v>1684</v>
      </c>
    </row>
    <row r="28" spans="1:10" ht="15.75" customHeight="1" x14ac:dyDescent="0.25">
      <c r="A28" s="3" t="s">
        <v>12</v>
      </c>
      <c r="B28" s="4">
        <v>3</v>
      </c>
      <c r="C28" s="7" t="s">
        <v>1393</v>
      </c>
      <c r="D28" s="7" t="s">
        <v>1394</v>
      </c>
      <c r="E28" s="7" t="s">
        <v>1395</v>
      </c>
      <c r="F28" s="4">
        <v>2020</v>
      </c>
      <c r="G28" s="109" t="s">
        <v>16</v>
      </c>
      <c r="H28" s="6">
        <v>1487.5</v>
      </c>
      <c r="I28" s="6">
        <f t="shared" si="0"/>
        <v>4462.5</v>
      </c>
      <c r="J28" s="3">
        <v>1684</v>
      </c>
    </row>
    <row r="29" spans="1:10" ht="15.75" customHeight="1" x14ac:dyDescent="0.25">
      <c r="A29" s="3" t="s">
        <v>12</v>
      </c>
      <c r="B29" s="4">
        <v>3</v>
      </c>
      <c r="C29" s="7" t="s">
        <v>1396</v>
      </c>
      <c r="D29" s="7" t="s">
        <v>1397</v>
      </c>
      <c r="E29" s="7" t="s">
        <v>956</v>
      </c>
      <c r="F29" s="4">
        <v>2018</v>
      </c>
      <c r="G29" s="109" t="s">
        <v>16</v>
      </c>
      <c r="H29" s="6">
        <v>493</v>
      </c>
      <c r="I29" s="6">
        <f t="shared" si="0"/>
        <v>1479</v>
      </c>
      <c r="J29" s="3">
        <v>1684</v>
      </c>
    </row>
    <row r="30" spans="1:10" ht="15.75" customHeight="1" x14ac:dyDescent="0.25">
      <c r="A30" s="3" t="s">
        <v>12</v>
      </c>
      <c r="B30" s="4">
        <v>3</v>
      </c>
      <c r="C30" s="7" t="s">
        <v>1398</v>
      </c>
      <c r="D30" s="7" t="s">
        <v>1399</v>
      </c>
      <c r="E30" s="7" t="s">
        <v>956</v>
      </c>
      <c r="F30" s="4">
        <v>2019</v>
      </c>
      <c r="G30" s="109" t="s">
        <v>16</v>
      </c>
      <c r="H30" s="6">
        <v>391</v>
      </c>
      <c r="I30" s="6">
        <f t="shared" si="0"/>
        <v>1173</v>
      </c>
      <c r="J30" s="3">
        <v>1684</v>
      </c>
    </row>
    <row r="31" spans="1:10" ht="15.75" customHeight="1" x14ac:dyDescent="0.25">
      <c r="A31" s="3" t="s">
        <v>12</v>
      </c>
      <c r="B31" s="4">
        <v>3</v>
      </c>
      <c r="C31" s="7" t="s">
        <v>1400</v>
      </c>
      <c r="D31" s="7" t="s">
        <v>1401</v>
      </c>
      <c r="E31" s="7" t="s">
        <v>1402</v>
      </c>
      <c r="F31" s="4">
        <v>2019</v>
      </c>
      <c r="G31" s="109" t="s">
        <v>16</v>
      </c>
      <c r="H31" s="6">
        <v>4199</v>
      </c>
      <c r="I31" s="6">
        <f t="shared" si="0"/>
        <v>12597</v>
      </c>
      <c r="J31" s="3">
        <v>1684</v>
      </c>
    </row>
    <row r="32" spans="1:10" ht="15.75" customHeight="1" x14ac:dyDescent="0.25">
      <c r="A32" s="3" t="s">
        <v>12</v>
      </c>
      <c r="B32" s="4">
        <v>3</v>
      </c>
      <c r="C32" s="7" t="s">
        <v>1403</v>
      </c>
      <c r="D32" s="7" t="s">
        <v>1404</v>
      </c>
      <c r="E32" s="7" t="s">
        <v>1342</v>
      </c>
      <c r="F32" s="4">
        <v>2020</v>
      </c>
      <c r="G32" s="109" t="s">
        <v>16</v>
      </c>
      <c r="H32" s="6">
        <v>1190</v>
      </c>
      <c r="I32" s="6">
        <f t="shared" si="0"/>
        <v>3570</v>
      </c>
      <c r="J32" s="3">
        <v>1684</v>
      </c>
    </row>
    <row r="33" spans="1:10" ht="15.75" customHeight="1" x14ac:dyDescent="0.25">
      <c r="A33" s="3" t="s">
        <v>12</v>
      </c>
      <c r="B33" s="4">
        <v>3</v>
      </c>
      <c r="C33" s="7" t="s">
        <v>1405</v>
      </c>
      <c r="D33" s="7" t="s">
        <v>1406</v>
      </c>
      <c r="E33" s="7" t="s">
        <v>1342</v>
      </c>
      <c r="F33" s="4">
        <v>2020</v>
      </c>
      <c r="G33" s="109" t="s">
        <v>16</v>
      </c>
      <c r="H33" s="6">
        <v>1360</v>
      </c>
      <c r="I33" s="6">
        <f t="shared" si="0"/>
        <v>4080</v>
      </c>
      <c r="J33" s="3">
        <v>1684</v>
      </c>
    </row>
    <row r="34" spans="1:10" ht="15.75" customHeight="1" x14ac:dyDescent="0.25">
      <c r="A34" s="3" t="s">
        <v>12</v>
      </c>
      <c r="B34" s="4">
        <v>3</v>
      </c>
      <c r="C34" s="7" t="s">
        <v>1407</v>
      </c>
      <c r="D34" s="7" t="s">
        <v>1408</v>
      </c>
      <c r="E34" s="7" t="s">
        <v>1347</v>
      </c>
      <c r="F34" s="4">
        <v>2018</v>
      </c>
      <c r="G34" s="109" t="s">
        <v>16</v>
      </c>
      <c r="H34" s="6">
        <v>382.5</v>
      </c>
      <c r="I34" s="6">
        <f t="shared" si="0"/>
        <v>1147.5</v>
      </c>
      <c r="J34" s="3">
        <v>1684</v>
      </c>
    </row>
    <row r="35" spans="1:10" ht="15.75" customHeight="1" x14ac:dyDescent="0.25">
      <c r="A35" s="3" t="s">
        <v>12</v>
      </c>
      <c r="B35" s="4">
        <v>3</v>
      </c>
      <c r="C35" s="7" t="s">
        <v>1409</v>
      </c>
      <c r="D35" s="7" t="s">
        <v>1410</v>
      </c>
      <c r="E35" s="7" t="s">
        <v>1342</v>
      </c>
      <c r="F35" s="4">
        <v>2019</v>
      </c>
      <c r="G35" s="109" t="s">
        <v>16</v>
      </c>
      <c r="H35" s="6">
        <v>1530</v>
      </c>
      <c r="I35" s="6">
        <f t="shared" si="0"/>
        <v>4590</v>
      </c>
      <c r="J35" s="3">
        <v>1684</v>
      </c>
    </row>
    <row r="36" spans="1:10" ht="15.75" customHeight="1" x14ac:dyDescent="0.25">
      <c r="A36" s="3" t="s">
        <v>12</v>
      </c>
      <c r="B36" s="4">
        <v>3</v>
      </c>
      <c r="C36" s="7" t="s">
        <v>1411</v>
      </c>
      <c r="D36" s="7" t="s">
        <v>1412</v>
      </c>
      <c r="E36" s="7" t="s">
        <v>1342</v>
      </c>
      <c r="F36" s="4">
        <v>2020</v>
      </c>
      <c r="G36" s="109" t="s">
        <v>16</v>
      </c>
      <c r="H36" s="6">
        <v>1360</v>
      </c>
      <c r="I36" s="6">
        <f t="shared" si="0"/>
        <v>4080</v>
      </c>
      <c r="J36" s="3">
        <v>1684</v>
      </c>
    </row>
    <row r="37" spans="1:10" ht="15.75" customHeight="1" x14ac:dyDescent="0.25">
      <c r="A37" s="3" t="s">
        <v>12</v>
      </c>
      <c r="B37" s="4">
        <v>3</v>
      </c>
      <c r="C37" s="7" t="s">
        <v>1413</v>
      </c>
      <c r="D37" s="7" t="s">
        <v>1414</v>
      </c>
      <c r="E37" s="7" t="s">
        <v>1347</v>
      </c>
      <c r="F37" s="4">
        <v>2018</v>
      </c>
      <c r="G37" s="109" t="s">
        <v>16</v>
      </c>
      <c r="H37" s="6">
        <v>467.5</v>
      </c>
      <c r="I37" s="6">
        <f t="shared" si="0"/>
        <v>1402.5</v>
      </c>
      <c r="J37" s="3">
        <v>1684</v>
      </c>
    </row>
    <row r="38" spans="1:10" ht="15.75" customHeight="1" x14ac:dyDescent="0.25">
      <c r="A38" s="3" t="s">
        <v>12</v>
      </c>
      <c r="B38" s="4">
        <v>3</v>
      </c>
      <c r="C38" s="7" t="s">
        <v>1415</v>
      </c>
      <c r="D38" s="7" t="s">
        <v>1416</v>
      </c>
      <c r="E38" s="7" t="s">
        <v>1342</v>
      </c>
      <c r="F38" s="4">
        <v>2019</v>
      </c>
      <c r="G38" s="109" t="s">
        <v>16</v>
      </c>
      <c r="H38" s="6">
        <v>1360</v>
      </c>
      <c r="I38" s="6">
        <f t="shared" si="0"/>
        <v>4080</v>
      </c>
      <c r="J38" s="3">
        <v>1684</v>
      </c>
    </row>
    <row r="39" spans="1:10" ht="15.75" customHeight="1" x14ac:dyDescent="0.25">
      <c r="A39" s="3" t="s">
        <v>12</v>
      </c>
      <c r="B39" s="4">
        <v>3</v>
      </c>
      <c r="C39" s="7" t="s">
        <v>1417</v>
      </c>
      <c r="D39" s="7" t="s">
        <v>1418</v>
      </c>
      <c r="E39" s="7" t="s">
        <v>1395</v>
      </c>
      <c r="F39" s="4">
        <v>2020</v>
      </c>
      <c r="G39" s="109" t="s">
        <v>16</v>
      </c>
      <c r="H39" s="6">
        <v>4313.75</v>
      </c>
      <c r="I39" s="6">
        <f t="shared" si="0"/>
        <v>12941.25</v>
      </c>
      <c r="J39" s="3">
        <v>1684</v>
      </c>
    </row>
    <row r="40" spans="1:10" ht="15.75" customHeight="1" x14ac:dyDescent="0.25">
      <c r="A40" s="3" t="s">
        <v>12</v>
      </c>
      <c r="B40" s="4">
        <v>3</v>
      </c>
      <c r="C40" s="7" t="s">
        <v>1419</v>
      </c>
      <c r="D40" s="7" t="s">
        <v>1420</v>
      </c>
      <c r="E40" s="7" t="s">
        <v>1342</v>
      </c>
      <c r="F40" s="4">
        <v>2019</v>
      </c>
      <c r="G40" s="109" t="s">
        <v>16</v>
      </c>
      <c r="H40" s="6">
        <v>1360</v>
      </c>
      <c r="I40" s="6">
        <f t="shared" si="0"/>
        <v>4080</v>
      </c>
      <c r="J40" s="3">
        <v>1684</v>
      </c>
    </row>
    <row r="41" spans="1:10" ht="15.75" customHeight="1" x14ac:dyDescent="0.25">
      <c r="A41" s="3" t="s">
        <v>12</v>
      </c>
      <c r="B41" s="4">
        <v>3</v>
      </c>
      <c r="C41" s="7" t="s">
        <v>1421</v>
      </c>
      <c r="D41" s="7" t="s">
        <v>1422</v>
      </c>
      <c r="E41" s="7" t="s">
        <v>1423</v>
      </c>
      <c r="F41" s="4">
        <v>2020</v>
      </c>
      <c r="G41" s="109" t="s">
        <v>16</v>
      </c>
      <c r="H41" s="6">
        <v>4199</v>
      </c>
      <c r="I41" s="6">
        <f t="shared" si="0"/>
        <v>12597</v>
      </c>
      <c r="J41" s="3">
        <v>1684</v>
      </c>
    </row>
    <row r="42" spans="1:10" ht="15.75" customHeight="1" x14ac:dyDescent="0.25">
      <c r="A42" s="3" t="s">
        <v>12</v>
      </c>
      <c r="B42" s="4">
        <v>3</v>
      </c>
      <c r="C42" s="7" t="s">
        <v>1424</v>
      </c>
      <c r="D42" s="7" t="s">
        <v>1425</v>
      </c>
      <c r="E42" s="7" t="s">
        <v>1347</v>
      </c>
      <c r="F42" s="4">
        <v>2018</v>
      </c>
      <c r="G42" s="109" t="s">
        <v>16</v>
      </c>
      <c r="H42" s="6">
        <v>663</v>
      </c>
      <c r="I42" s="6">
        <f t="shared" si="0"/>
        <v>1989</v>
      </c>
      <c r="J42" s="3">
        <v>1684</v>
      </c>
    </row>
    <row r="43" spans="1:10" ht="15.75" customHeight="1" x14ac:dyDescent="0.25">
      <c r="A43" s="3" t="s">
        <v>12</v>
      </c>
      <c r="B43" s="4">
        <v>3</v>
      </c>
      <c r="C43" s="7" t="s">
        <v>1426</v>
      </c>
      <c r="D43" s="7" t="s">
        <v>1427</v>
      </c>
      <c r="E43" s="7" t="s">
        <v>1357</v>
      </c>
      <c r="F43" s="4">
        <v>2019</v>
      </c>
      <c r="G43" s="109" t="s">
        <v>16</v>
      </c>
      <c r="H43" s="6">
        <v>1227.3999999999999</v>
      </c>
      <c r="I43" s="6">
        <f t="shared" si="0"/>
        <v>3682.2</v>
      </c>
      <c r="J43" s="3">
        <v>1684</v>
      </c>
    </row>
    <row r="44" spans="1:10" ht="15.75" customHeight="1" x14ac:dyDescent="0.25">
      <c r="A44" s="3" t="s">
        <v>12</v>
      </c>
      <c r="B44" s="4">
        <v>3</v>
      </c>
      <c r="C44" s="7" t="s">
        <v>1428</v>
      </c>
      <c r="D44" s="7" t="s">
        <v>1429</v>
      </c>
      <c r="E44" s="7" t="s">
        <v>956</v>
      </c>
      <c r="F44" s="4">
        <v>2019</v>
      </c>
      <c r="G44" s="109" t="s">
        <v>16</v>
      </c>
      <c r="H44" s="6">
        <v>408</v>
      </c>
      <c r="I44" s="6">
        <f t="shared" si="0"/>
        <v>1224</v>
      </c>
      <c r="J44" s="3">
        <v>1684</v>
      </c>
    </row>
    <row r="45" spans="1:10" ht="15.75" customHeight="1" x14ac:dyDescent="0.25">
      <c r="A45" s="3" t="s">
        <v>12</v>
      </c>
      <c r="B45" s="4">
        <v>3</v>
      </c>
      <c r="C45" s="7" t="s">
        <v>1430</v>
      </c>
      <c r="D45" s="7" t="s">
        <v>1431</v>
      </c>
      <c r="E45" s="7" t="s">
        <v>1357</v>
      </c>
      <c r="F45" s="4">
        <v>2020</v>
      </c>
      <c r="G45" s="109" t="s">
        <v>16</v>
      </c>
      <c r="H45" s="6">
        <v>1130.5</v>
      </c>
      <c r="I45" s="6">
        <f t="shared" si="0"/>
        <v>3391.5</v>
      </c>
      <c r="J45" s="3">
        <v>1684</v>
      </c>
    </row>
    <row r="46" spans="1:10" ht="15.75" customHeight="1" x14ac:dyDescent="0.25">
      <c r="A46" s="3" t="s">
        <v>12</v>
      </c>
      <c r="B46" s="4">
        <v>3</v>
      </c>
      <c r="C46" s="7" t="s">
        <v>1432</v>
      </c>
      <c r="D46" s="7" t="s">
        <v>1433</v>
      </c>
      <c r="E46" s="7" t="s">
        <v>1342</v>
      </c>
      <c r="F46" s="4">
        <v>2020</v>
      </c>
      <c r="G46" s="109" t="s">
        <v>16</v>
      </c>
      <c r="H46" s="6">
        <v>1360</v>
      </c>
      <c r="I46" s="6">
        <f t="shared" si="0"/>
        <v>4080</v>
      </c>
      <c r="J46" s="3">
        <v>1684</v>
      </c>
    </row>
    <row r="47" spans="1:10" ht="15.75" customHeight="1" x14ac:dyDescent="0.25">
      <c r="A47" s="3" t="s">
        <v>12</v>
      </c>
      <c r="B47" s="4">
        <v>3</v>
      </c>
      <c r="C47" s="7" t="s">
        <v>1434</v>
      </c>
      <c r="D47" s="7" t="s">
        <v>1435</v>
      </c>
      <c r="E47" s="7" t="s">
        <v>1436</v>
      </c>
      <c r="F47" s="4">
        <v>2020</v>
      </c>
      <c r="G47" s="109" t="s">
        <v>16</v>
      </c>
      <c r="H47" s="6">
        <v>1938</v>
      </c>
      <c r="I47" s="6">
        <f t="shared" si="0"/>
        <v>5814</v>
      </c>
      <c r="J47" s="3">
        <v>1684</v>
      </c>
    </row>
    <row r="48" spans="1:10" ht="15.75" customHeight="1" x14ac:dyDescent="0.25">
      <c r="A48" s="3" t="s">
        <v>12</v>
      </c>
      <c r="B48" s="4">
        <v>3</v>
      </c>
      <c r="C48" s="7" t="s">
        <v>1437</v>
      </c>
      <c r="D48" s="7" t="s">
        <v>1438</v>
      </c>
      <c r="E48" s="7" t="s">
        <v>1342</v>
      </c>
      <c r="F48" s="4">
        <v>2020</v>
      </c>
      <c r="G48" s="109" t="s">
        <v>16</v>
      </c>
      <c r="H48" s="6">
        <v>1190</v>
      </c>
      <c r="I48" s="6">
        <f t="shared" si="0"/>
        <v>3570</v>
      </c>
      <c r="J48" s="3">
        <v>1684</v>
      </c>
    </row>
    <row r="49" spans="1:10" ht="15.75" customHeight="1" x14ac:dyDescent="0.25">
      <c r="A49" s="3" t="s">
        <v>12</v>
      </c>
      <c r="B49" s="4">
        <v>3</v>
      </c>
      <c r="C49" s="7" t="s">
        <v>1439</v>
      </c>
      <c r="D49" s="7" t="s">
        <v>1440</v>
      </c>
      <c r="E49" s="7" t="s">
        <v>1395</v>
      </c>
      <c r="F49" s="4">
        <v>2019</v>
      </c>
      <c r="G49" s="109" t="s">
        <v>16</v>
      </c>
      <c r="H49" s="6">
        <v>3867.5</v>
      </c>
      <c r="I49" s="6">
        <f t="shared" si="0"/>
        <v>11602.5</v>
      </c>
      <c r="J49" s="3">
        <v>1684</v>
      </c>
    </row>
    <row r="50" spans="1:10" ht="15.75" customHeight="1" x14ac:dyDescent="0.25">
      <c r="A50" s="3" t="s">
        <v>12</v>
      </c>
      <c r="B50" s="4">
        <v>3</v>
      </c>
      <c r="C50" s="7" t="s">
        <v>1441</v>
      </c>
      <c r="D50" s="7" t="s">
        <v>1442</v>
      </c>
      <c r="E50" s="7" t="s">
        <v>1395</v>
      </c>
      <c r="F50" s="4">
        <v>2020</v>
      </c>
      <c r="G50" s="109" t="s">
        <v>16</v>
      </c>
      <c r="H50" s="6">
        <v>4313.75</v>
      </c>
      <c r="I50" s="6">
        <f t="shared" si="0"/>
        <v>12941.25</v>
      </c>
      <c r="J50" s="3">
        <v>1684</v>
      </c>
    </row>
    <row r="51" spans="1:10" ht="15.75" customHeight="1" x14ac:dyDescent="0.25">
      <c r="A51" s="3" t="s">
        <v>12</v>
      </c>
      <c r="B51" s="4">
        <v>3</v>
      </c>
      <c r="C51" s="7" t="s">
        <v>1443</v>
      </c>
      <c r="D51" s="7" t="s">
        <v>1444</v>
      </c>
      <c r="E51" s="7" t="s">
        <v>956</v>
      </c>
      <c r="F51" s="4">
        <v>2018</v>
      </c>
      <c r="G51" s="109" t="s">
        <v>16</v>
      </c>
      <c r="H51" s="6">
        <v>569.5</v>
      </c>
      <c r="I51" s="6">
        <f t="shared" si="0"/>
        <v>1708.5</v>
      </c>
      <c r="J51" s="3">
        <v>1684</v>
      </c>
    </row>
    <row r="52" spans="1:10" ht="15.75" customHeight="1" x14ac:dyDescent="0.25">
      <c r="A52" s="3" t="s">
        <v>12</v>
      </c>
      <c r="B52" s="4">
        <v>3</v>
      </c>
      <c r="C52" s="7" t="s">
        <v>1445</v>
      </c>
      <c r="D52" s="7" t="s">
        <v>1446</v>
      </c>
      <c r="E52" s="7" t="s">
        <v>956</v>
      </c>
      <c r="F52" s="4">
        <v>2018</v>
      </c>
      <c r="G52" s="109" t="s">
        <v>16</v>
      </c>
      <c r="H52" s="6">
        <v>535.5</v>
      </c>
      <c r="I52" s="6">
        <f t="shared" si="0"/>
        <v>1606.5</v>
      </c>
      <c r="J52" s="3">
        <v>1684</v>
      </c>
    </row>
    <row r="53" spans="1:10" ht="15.75" customHeight="1" x14ac:dyDescent="0.25">
      <c r="A53" s="3" t="s">
        <v>12</v>
      </c>
      <c r="B53" s="4">
        <v>3</v>
      </c>
      <c r="C53" s="7" t="s">
        <v>1447</v>
      </c>
      <c r="D53" s="7" t="s">
        <v>1448</v>
      </c>
      <c r="E53" s="7" t="s">
        <v>1395</v>
      </c>
      <c r="F53" s="4">
        <v>2020</v>
      </c>
      <c r="G53" s="109" t="s">
        <v>16</v>
      </c>
      <c r="H53" s="6">
        <v>4016.25</v>
      </c>
      <c r="I53" s="6">
        <f t="shared" si="0"/>
        <v>12048.75</v>
      </c>
      <c r="J53" s="3">
        <v>1684</v>
      </c>
    </row>
    <row r="54" spans="1:10" ht="15.75" customHeight="1" x14ac:dyDescent="0.25">
      <c r="A54" s="3" t="s">
        <v>12</v>
      </c>
      <c r="B54" s="4">
        <v>3</v>
      </c>
      <c r="C54" s="7" t="s">
        <v>1449</v>
      </c>
      <c r="D54" s="7" t="s">
        <v>1450</v>
      </c>
      <c r="E54" s="7" t="s">
        <v>1347</v>
      </c>
      <c r="F54" s="4">
        <v>2018</v>
      </c>
      <c r="G54" s="109" t="s">
        <v>16</v>
      </c>
      <c r="H54" s="6">
        <v>637.5</v>
      </c>
      <c r="I54" s="6">
        <f t="shared" si="0"/>
        <v>1912.5</v>
      </c>
      <c r="J54" s="3">
        <v>1684</v>
      </c>
    </row>
    <row r="55" spans="1:10" ht="15.75" customHeight="1" x14ac:dyDescent="0.25">
      <c r="A55" s="3" t="s">
        <v>1451</v>
      </c>
      <c r="B55" s="4">
        <v>5</v>
      </c>
      <c r="C55" s="14" t="s">
        <v>1452</v>
      </c>
      <c r="D55" s="14" t="s">
        <v>1453</v>
      </c>
      <c r="E55" s="14" t="s">
        <v>1342</v>
      </c>
      <c r="F55" s="13">
        <v>2017</v>
      </c>
      <c r="G55" s="109" t="s">
        <v>16</v>
      </c>
      <c r="H55" s="6">
        <v>342.4</v>
      </c>
      <c r="I55" s="6">
        <f t="shared" si="0"/>
        <v>1712</v>
      </c>
      <c r="J55" s="10" t="s">
        <v>1454</v>
      </c>
    </row>
    <row r="56" spans="1:10" ht="15.75" customHeight="1" x14ac:dyDescent="0.25">
      <c r="A56" s="3" t="s">
        <v>1451</v>
      </c>
      <c r="B56" s="4">
        <v>5</v>
      </c>
      <c r="C56" s="14" t="s">
        <v>1455</v>
      </c>
      <c r="D56" s="14" t="s">
        <v>1456</v>
      </c>
      <c r="E56" s="14" t="s">
        <v>1457</v>
      </c>
      <c r="F56" s="13">
        <v>2017</v>
      </c>
      <c r="G56" s="109" t="s">
        <v>16</v>
      </c>
      <c r="H56" s="6">
        <v>230.4</v>
      </c>
      <c r="I56" s="6">
        <f t="shared" si="0"/>
        <v>1152</v>
      </c>
      <c r="J56" s="10" t="s">
        <v>1454</v>
      </c>
    </row>
    <row r="57" spans="1:10" ht="15.75" customHeight="1" x14ac:dyDescent="0.25">
      <c r="A57" s="3" t="s">
        <v>1451</v>
      </c>
      <c r="B57" s="4">
        <v>5</v>
      </c>
      <c r="C57" s="7" t="s">
        <v>1458</v>
      </c>
      <c r="D57" s="7" t="s">
        <v>1459</v>
      </c>
      <c r="E57" s="14" t="s">
        <v>1460</v>
      </c>
      <c r="F57" s="110">
        <v>2018</v>
      </c>
      <c r="G57" s="109" t="s">
        <v>16</v>
      </c>
      <c r="H57" s="6">
        <v>190.4</v>
      </c>
      <c r="I57" s="6">
        <f t="shared" si="0"/>
        <v>952</v>
      </c>
      <c r="J57" s="10" t="s">
        <v>1454</v>
      </c>
    </row>
    <row r="58" spans="1:10" ht="15.75" customHeight="1" x14ac:dyDescent="0.25">
      <c r="A58" s="3" t="s">
        <v>1451</v>
      </c>
      <c r="B58" s="4">
        <v>3</v>
      </c>
      <c r="C58" s="7" t="s">
        <v>1461</v>
      </c>
      <c r="D58" s="7" t="s">
        <v>1462</v>
      </c>
      <c r="E58" s="14" t="s">
        <v>1457</v>
      </c>
      <c r="F58" s="110">
        <v>2018</v>
      </c>
      <c r="G58" s="109" t="s">
        <v>16</v>
      </c>
      <c r="H58" s="6">
        <v>350.4</v>
      </c>
      <c r="I58" s="6">
        <f t="shared" si="0"/>
        <v>1051.1999999999998</v>
      </c>
      <c r="J58" s="10" t="s">
        <v>1454</v>
      </c>
    </row>
    <row r="59" spans="1:10" ht="15.75" customHeight="1" x14ac:dyDescent="0.25">
      <c r="A59" s="3" t="s">
        <v>1451</v>
      </c>
      <c r="B59" s="4">
        <v>5</v>
      </c>
      <c r="C59" s="14" t="s">
        <v>1463</v>
      </c>
      <c r="D59" s="14" t="s">
        <v>1464</v>
      </c>
      <c r="E59" s="14" t="s">
        <v>859</v>
      </c>
      <c r="F59" s="110">
        <v>2019</v>
      </c>
      <c r="G59" s="109" t="s">
        <v>16</v>
      </c>
      <c r="H59" s="6">
        <v>262.39999999999998</v>
      </c>
      <c r="I59" s="6">
        <f t="shared" si="0"/>
        <v>1312</v>
      </c>
      <c r="J59" s="10" t="s">
        <v>1454</v>
      </c>
    </row>
    <row r="60" spans="1:10" ht="15.75" customHeight="1" x14ac:dyDescent="0.25">
      <c r="A60" s="3" t="s">
        <v>1451</v>
      </c>
      <c r="B60" s="4">
        <v>5</v>
      </c>
      <c r="C60" s="14" t="s">
        <v>1465</v>
      </c>
      <c r="D60" s="14" t="s">
        <v>1466</v>
      </c>
      <c r="E60" s="14" t="s">
        <v>1467</v>
      </c>
      <c r="F60" s="110">
        <v>2020</v>
      </c>
      <c r="G60" s="109" t="s">
        <v>16</v>
      </c>
      <c r="H60" s="6">
        <v>198.4</v>
      </c>
      <c r="I60" s="6">
        <f t="shared" si="0"/>
        <v>992</v>
      </c>
      <c r="J60" s="10" t="s">
        <v>1454</v>
      </c>
    </row>
    <row r="61" spans="1:10" ht="15.75" customHeight="1" x14ac:dyDescent="0.25">
      <c r="A61" s="3" t="s">
        <v>1451</v>
      </c>
      <c r="B61" s="4">
        <v>5</v>
      </c>
      <c r="C61" s="14" t="s">
        <v>1468</v>
      </c>
      <c r="D61" s="14" t="s">
        <v>1469</v>
      </c>
      <c r="E61" s="14" t="s">
        <v>1451</v>
      </c>
      <c r="F61" s="110">
        <v>2020</v>
      </c>
      <c r="G61" s="109" t="s">
        <v>16</v>
      </c>
      <c r="H61" s="6">
        <v>318.39999999999998</v>
      </c>
      <c r="I61" s="6">
        <f t="shared" si="0"/>
        <v>1592</v>
      </c>
      <c r="J61" s="10" t="s">
        <v>1454</v>
      </c>
    </row>
    <row r="62" spans="1:10" ht="15.75" customHeight="1" x14ac:dyDescent="0.25">
      <c r="A62" s="3" t="s">
        <v>1451</v>
      </c>
      <c r="B62" s="4">
        <v>5</v>
      </c>
      <c r="C62" s="14" t="s">
        <v>1470</v>
      </c>
      <c r="D62" s="14" t="s">
        <v>1471</v>
      </c>
      <c r="E62" s="14" t="s">
        <v>1472</v>
      </c>
      <c r="F62" s="110">
        <v>2020</v>
      </c>
      <c r="G62" s="109" t="s">
        <v>16</v>
      </c>
      <c r="H62" s="6">
        <v>190.4</v>
      </c>
      <c r="I62" s="6">
        <f t="shared" si="0"/>
        <v>952</v>
      </c>
      <c r="J62" s="10" t="s">
        <v>1454</v>
      </c>
    </row>
    <row r="63" spans="1:10" ht="15.75" customHeight="1" x14ac:dyDescent="0.25">
      <c r="A63" s="3" t="s">
        <v>1451</v>
      </c>
      <c r="B63" s="4">
        <v>5</v>
      </c>
      <c r="C63" s="14" t="s">
        <v>1473</v>
      </c>
      <c r="D63" s="14" t="s">
        <v>1474</v>
      </c>
      <c r="E63" s="14" t="s">
        <v>859</v>
      </c>
      <c r="F63" s="110">
        <v>2020</v>
      </c>
      <c r="G63" s="109" t="s">
        <v>16</v>
      </c>
      <c r="H63" s="6">
        <v>358.4</v>
      </c>
      <c r="I63" s="6">
        <f t="shared" si="0"/>
        <v>1792</v>
      </c>
      <c r="J63" s="10" t="s">
        <v>1454</v>
      </c>
    </row>
    <row r="64" spans="1:10" ht="15.75" customHeight="1" x14ac:dyDescent="0.25">
      <c r="A64" s="3" t="s">
        <v>1451</v>
      </c>
      <c r="B64" s="4">
        <v>2</v>
      </c>
      <c r="C64" s="14" t="s">
        <v>1475</v>
      </c>
      <c r="D64" s="14" t="s">
        <v>1476</v>
      </c>
      <c r="E64" s="14" t="s">
        <v>1477</v>
      </c>
      <c r="F64" s="110">
        <v>2020</v>
      </c>
      <c r="G64" s="109" t="s">
        <v>16</v>
      </c>
      <c r="H64" s="6">
        <v>350.4</v>
      </c>
      <c r="I64" s="6">
        <f t="shared" si="0"/>
        <v>700.8</v>
      </c>
      <c r="J64" s="3">
        <v>406090361</v>
      </c>
    </row>
    <row r="65" spans="1:10" ht="15.75" customHeight="1" x14ac:dyDescent="0.25">
      <c r="A65" s="3" t="s">
        <v>850</v>
      </c>
      <c r="B65" s="4">
        <v>2</v>
      </c>
      <c r="C65" s="7" t="s">
        <v>1478</v>
      </c>
      <c r="D65" s="7" t="s">
        <v>1479</v>
      </c>
      <c r="E65" s="7" t="s">
        <v>856</v>
      </c>
      <c r="F65" s="4">
        <v>2018</v>
      </c>
      <c r="G65" s="3" t="s">
        <v>16</v>
      </c>
      <c r="H65" s="44">
        <v>8346</v>
      </c>
      <c r="I65" s="6">
        <f t="shared" si="0"/>
        <v>16692</v>
      </c>
      <c r="J65" s="3">
        <v>2890</v>
      </c>
    </row>
    <row r="66" spans="1:10" ht="15.75" customHeight="1" x14ac:dyDescent="0.25">
      <c r="A66" s="3" t="s">
        <v>850</v>
      </c>
      <c r="B66" s="4">
        <v>4</v>
      </c>
      <c r="C66" s="7" t="s">
        <v>1480</v>
      </c>
      <c r="D66" s="7" t="s">
        <v>1481</v>
      </c>
      <c r="E66" s="7" t="s">
        <v>1342</v>
      </c>
      <c r="F66" s="4">
        <v>2017</v>
      </c>
      <c r="G66" s="3" t="s">
        <v>16</v>
      </c>
      <c r="H66" s="44">
        <v>1322</v>
      </c>
      <c r="I66" s="6">
        <f t="shared" si="0"/>
        <v>5288</v>
      </c>
      <c r="J66" s="3">
        <v>2890</v>
      </c>
    </row>
    <row r="67" spans="1:10" ht="15.75" customHeight="1" x14ac:dyDescent="0.25">
      <c r="A67" s="3" t="s">
        <v>850</v>
      </c>
      <c r="B67" s="4">
        <v>3</v>
      </c>
      <c r="C67" s="7" t="s">
        <v>1482</v>
      </c>
      <c r="D67" s="7" t="s">
        <v>1483</v>
      </c>
      <c r="E67" s="7" t="s">
        <v>1342</v>
      </c>
      <c r="F67" s="4">
        <v>2020</v>
      </c>
      <c r="G67" s="3" t="s">
        <v>16</v>
      </c>
      <c r="H67" s="44">
        <v>924</v>
      </c>
      <c r="I67" s="6">
        <f t="shared" si="0"/>
        <v>2772</v>
      </c>
      <c r="J67" s="3">
        <v>2890</v>
      </c>
    </row>
    <row r="68" spans="1:10" ht="15.75" customHeight="1" x14ac:dyDescent="0.25">
      <c r="A68" s="3" t="s">
        <v>850</v>
      </c>
      <c r="B68" s="4">
        <v>3</v>
      </c>
      <c r="C68" s="7" t="s">
        <v>1484</v>
      </c>
      <c r="D68" s="7" t="s">
        <v>1485</v>
      </c>
      <c r="E68" s="7" t="s">
        <v>1342</v>
      </c>
      <c r="F68" s="4">
        <v>2019</v>
      </c>
      <c r="G68" s="3" t="s">
        <v>16</v>
      </c>
      <c r="H68" s="44">
        <v>1189</v>
      </c>
      <c r="I68" s="6">
        <f t="shared" si="0"/>
        <v>3567</v>
      </c>
      <c r="J68" s="3">
        <v>2890</v>
      </c>
    </row>
    <row r="69" spans="1:10" ht="15.75" customHeight="1" x14ac:dyDescent="0.25">
      <c r="A69" s="3" t="s">
        <v>850</v>
      </c>
      <c r="B69" s="4">
        <v>3</v>
      </c>
      <c r="C69" s="7" t="s">
        <v>1486</v>
      </c>
      <c r="D69" s="7" t="s">
        <v>1487</v>
      </c>
      <c r="E69" s="7" t="s">
        <v>1342</v>
      </c>
      <c r="F69" s="4">
        <v>2019</v>
      </c>
      <c r="G69" s="3" t="s">
        <v>16</v>
      </c>
      <c r="H69" s="44">
        <v>1059</v>
      </c>
      <c r="I69" s="6">
        <f t="shared" si="0"/>
        <v>3177</v>
      </c>
      <c r="J69" s="3">
        <v>2890</v>
      </c>
    </row>
    <row r="70" spans="1:10" ht="15.75" customHeight="1" x14ac:dyDescent="0.25">
      <c r="A70" s="3" t="s">
        <v>850</v>
      </c>
      <c r="B70" s="4">
        <v>3</v>
      </c>
      <c r="C70" s="7" t="s">
        <v>1488</v>
      </c>
      <c r="D70" s="7" t="s">
        <v>1489</v>
      </c>
      <c r="E70" s="7" t="s">
        <v>1342</v>
      </c>
      <c r="F70" s="4">
        <v>2018</v>
      </c>
      <c r="G70" s="3" t="s">
        <v>16</v>
      </c>
      <c r="H70" s="44">
        <v>794</v>
      </c>
      <c r="I70" s="6">
        <f t="shared" si="0"/>
        <v>2382</v>
      </c>
      <c r="J70" s="3">
        <v>2890</v>
      </c>
    </row>
    <row r="71" spans="1:10" ht="15.75" customHeight="1" x14ac:dyDescent="0.25">
      <c r="A71" s="3" t="s">
        <v>850</v>
      </c>
      <c r="B71" s="4">
        <v>2</v>
      </c>
      <c r="C71" s="7" t="s">
        <v>1490</v>
      </c>
      <c r="D71" s="7" t="s">
        <v>1410</v>
      </c>
      <c r="E71" s="7" t="s">
        <v>1342</v>
      </c>
      <c r="F71" s="4">
        <v>2019</v>
      </c>
      <c r="G71" s="3" t="s">
        <v>16</v>
      </c>
      <c r="H71" s="44">
        <v>1192</v>
      </c>
      <c r="I71" s="6">
        <f t="shared" si="0"/>
        <v>2384</v>
      </c>
      <c r="J71" s="3">
        <v>2890</v>
      </c>
    </row>
    <row r="72" spans="1:10" ht="15.75" customHeight="1" x14ac:dyDescent="0.25">
      <c r="A72" s="3" t="s">
        <v>850</v>
      </c>
      <c r="B72" s="4">
        <v>3</v>
      </c>
      <c r="C72" s="7" t="s">
        <v>1491</v>
      </c>
      <c r="D72" s="7" t="s">
        <v>1492</v>
      </c>
      <c r="E72" s="7" t="s">
        <v>1342</v>
      </c>
      <c r="F72" s="4">
        <v>2019</v>
      </c>
      <c r="G72" s="3" t="s">
        <v>16</v>
      </c>
      <c r="H72" s="44">
        <v>1192</v>
      </c>
      <c r="I72" s="6">
        <f t="shared" si="0"/>
        <v>3576</v>
      </c>
      <c r="J72" s="3">
        <v>2890</v>
      </c>
    </row>
    <row r="73" spans="1:10" ht="15.75" customHeight="1" x14ac:dyDescent="0.25">
      <c r="A73" s="3" t="s">
        <v>850</v>
      </c>
      <c r="B73" s="4">
        <v>3</v>
      </c>
      <c r="C73" s="7" t="s">
        <v>1493</v>
      </c>
      <c r="D73" s="7" t="s">
        <v>1494</v>
      </c>
      <c r="E73" s="7" t="s">
        <v>1342</v>
      </c>
      <c r="F73" s="4">
        <v>2019</v>
      </c>
      <c r="G73" s="3" t="s">
        <v>16</v>
      </c>
      <c r="H73" s="44">
        <v>927</v>
      </c>
      <c r="I73" s="6">
        <f t="shared" si="0"/>
        <v>2781</v>
      </c>
      <c r="J73" s="3">
        <v>2890</v>
      </c>
    </row>
    <row r="74" spans="1:10" ht="15.75" customHeight="1" x14ac:dyDescent="0.25">
      <c r="A74" s="3" t="s">
        <v>850</v>
      </c>
      <c r="B74" s="4">
        <v>3</v>
      </c>
      <c r="C74" s="7" t="s">
        <v>1495</v>
      </c>
      <c r="D74" s="7" t="s">
        <v>1496</v>
      </c>
      <c r="E74" s="7" t="s">
        <v>1342</v>
      </c>
      <c r="F74" s="4">
        <v>2019</v>
      </c>
      <c r="G74" s="3" t="s">
        <v>16</v>
      </c>
      <c r="H74" s="44">
        <v>1324</v>
      </c>
      <c r="I74" s="6">
        <f t="shared" si="0"/>
        <v>3972</v>
      </c>
      <c r="J74" s="3">
        <v>2890</v>
      </c>
    </row>
    <row r="75" spans="1:10" ht="15.75" customHeight="1" x14ac:dyDescent="0.25">
      <c r="A75" s="3" t="s">
        <v>850</v>
      </c>
      <c r="B75" s="4">
        <v>3</v>
      </c>
      <c r="C75" s="7" t="s">
        <v>1497</v>
      </c>
      <c r="D75" s="7" t="s">
        <v>1498</v>
      </c>
      <c r="E75" s="7" t="s">
        <v>1342</v>
      </c>
      <c r="F75" s="4">
        <v>2017</v>
      </c>
      <c r="G75" s="3" t="s">
        <v>16</v>
      </c>
      <c r="H75" s="44">
        <v>1324</v>
      </c>
      <c r="I75" s="6">
        <f t="shared" si="0"/>
        <v>3972</v>
      </c>
      <c r="J75" s="3">
        <v>2890</v>
      </c>
    </row>
    <row r="76" spans="1:10" ht="15.75" customHeight="1" x14ac:dyDescent="0.25">
      <c r="A76" s="3" t="s">
        <v>850</v>
      </c>
      <c r="B76" s="4">
        <v>3</v>
      </c>
      <c r="C76" s="7" t="s">
        <v>1499</v>
      </c>
      <c r="D76" s="7" t="s">
        <v>1500</v>
      </c>
      <c r="E76" s="7" t="s">
        <v>1342</v>
      </c>
      <c r="F76" s="4">
        <v>2018</v>
      </c>
      <c r="G76" s="3" t="s">
        <v>16</v>
      </c>
      <c r="H76" s="44">
        <v>927</v>
      </c>
      <c r="I76" s="6">
        <f t="shared" si="0"/>
        <v>2781</v>
      </c>
      <c r="J76" s="3">
        <v>2890</v>
      </c>
    </row>
    <row r="77" spans="1:10" ht="15.75" customHeight="1" x14ac:dyDescent="0.25">
      <c r="A77" s="3" t="s">
        <v>850</v>
      </c>
      <c r="B77" s="4">
        <v>3</v>
      </c>
      <c r="C77" s="7" t="s">
        <v>1501</v>
      </c>
      <c r="D77" s="7" t="s">
        <v>1502</v>
      </c>
      <c r="E77" s="7" t="s">
        <v>1342</v>
      </c>
      <c r="F77" s="4">
        <v>2019</v>
      </c>
      <c r="G77" s="3" t="s">
        <v>16</v>
      </c>
      <c r="H77" s="44">
        <v>794</v>
      </c>
      <c r="I77" s="6">
        <f t="shared" si="0"/>
        <v>2382</v>
      </c>
      <c r="J77" s="3">
        <v>2890</v>
      </c>
    </row>
    <row r="78" spans="1:10" ht="15.75" customHeight="1" x14ac:dyDescent="0.25">
      <c r="A78" s="3" t="s">
        <v>850</v>
      </c>
      <c r="B78" s="4">
        <v>3</v>
      </c>
      <c r="C78" s="7" t="s">
        <v>1503</v>
      </c>
      <c r="D78" s="7" t="s">
        <v>1504</v>
      </c>
      <c r="E78" s="7" t="s">
        <v>1342</v>
      </c>
      <c r="F78" s="4">
        <v>2018</v>
      </c>
      <c r="G78" s="3" t="s">
        <v>16</v>
      </c>
      <c r="H78" s="44">
        <v>927</v>
      </c>
      <c r="I78" s="6">
        <f t="shared" si="0"/>
        <v>2781</v>
      </c>
      <c r="J78" s="3">
        <v>2890</v>
      </c>
    </row>
    <row r="79" spans="1:10" ht="15.75" customHeight="1" x14ac:dyDescent="0.25">
      <c r="A79" s="3" t="s">
        <v>850</v>
      </c>
      <c r="B79" s="4">
        <v>3</v>
      </c>
      <c r="C79" s="7" t="s">
        <v>1505</v>
      </c>
      <c r="D79" s="7" t="s">
        <v>1506</v>
      </c>
      <c r="E79" s="7" t="s">
        <v>1342</v>
      </c>
      <c r="F79" s="4">
        <v>2018</v>
      </c>
      <c r="G79" s="3" t="s">
        <v>16</v>
      </c>
      <c r="H79" s="44">
        <v>794</v>
      </c>
      <c r="I79" s="6">
        <f t="shared" si="0"/>
        <v>2382</v>
      </c>
      <c r="J79" s="3">
        <v>2890</v>
      </c>
    </row>
    <row r="80" spans="1:10" ht="15.75" customHeight="1" x14ac:dyDescent="0.25">
      <c r="A80" s="3" t="s">
        <v>850</v>
      </c>
      <c r="B80" s="4">
        <v>5</v>
      </c>
      <c r="C80" s="7" t="s">
        <v>851</v>
      </c>
      <c r="D80" s="7" t="s">
        <v>1507</v>
      </c>
      <c r="E80" s="7" t="s">
        <v>1508</v>
      </c>
      <c r="F80" s="4">
        <v>2020</v>
      </c>
      <c r="G80" s="3" t="s">
        <v>16</v>
      </c>
      <c r="H80" s="44">
        <v>227</v>
      </c>
      <c r="I80" s="6">
        <f t="shared" si="0"/>
        <v>1135</v>
      </c>
      <c r="J80" s="3">
        <v>2890</v>
      </c>
    </row>
    <row r="81" spans="1:10" ht="15.75" customHeight="1" x14ac:dyDescent="0.25">
      <c r="A81" s="3" t="s">
        <v>1451</v>
      </c>
      <c r="B81" s="4">
        <v>1</v>
      </c>
      <c r="C81" s="7" t="s">
        <v>1509</v>
      </c>
      <c r="D81" s="7" t="s">
        <v>1510</v>
      </c>
      <c r="E81" s="7" t="s">
        <v>1451</v>
      </c>
      <c r="F81" s="4">
        <v>2018</v>
      </c>
      <c r="G81" s="3" t="s">
        <v>16</v>
      </c>
      <c r="H81" s="103">
        <v>2452.8000000000002</v>
      </c>
      <c r="I81" s="103">
        <v>2452.8000000000002</v>
      </c>
      <c r="J81" s="10" t="s">
        <v>1511</v>
      </c>
    </row>
    <row r="82" spans="1:10" ht="15.75" customHeight="1" x14ac:dyDescent="0.25">
      <c r="A82" s="12" t="s">
        <v>1451</v>
      </c>
      <c r="B82" s="13">
        <v>1</v>
      </c>
      <c r="C82" s="14" t="s">
        <v>1512</v>
      </c>
      <c r="D82" s="14" t="s">
        <v>1513</v>
      </c>
      <c r="E82" s="14" t="s">
        <v>1514</v>
      </c>
      <c r="F82" s="13">
        <v>2017</v>
      </c>
      <c r="G82" s="12" t="s">
        <v>16</v>
      </c>
      <c r="H82" s="18">
        <v>1332.8</v>
      </c>
      <c r="I82" s="19">
        <v>1332.8</v>
      </c>
      <c r="J82" s="16" t="s">
        <v>1511</v>
      </c>
    </row>
    <row r="83" spans="1:10" ht="15.75" customHeight="1" x14ac:dyDescent="0.25">
      <c r="A83" s="3" t="s">
        <v>1451</v>
      </c>
      <c r="B83" s="4">
        <v>1</v>
      </c>
      <c r="C83" s="7" t="s">
        <v>1515</v>
      </c>
      <c r="D83" s="7" t="s">
        <v>1516</v>
      </c>
      <c r="E83" s="7" t="s">
        <v>1517</v>
      </c>
      <c r="F83" s="4">
        <v>2020</v>
      </c>
      <c r="G83" s="3" t="s">
        <v>16</v>
      </c>
      <c r="H83" s="11">
        <v>2228.8000000000002</v>
      </c>
      <c r="I83" s="111">
        <v>2228.8000000000002</v>
      </c>
      <c r="J83" s="16" t="s">
        <v>1511</v>
      </c>
    </row>
    <row r="84" spans="1:10" ht="15.75" customHeight="1" x14ac:dyDescent="0.25">
      <c r="A84" s="112" t="s">
        <v>1451</v>
      </c>
      <c r="B84" s="13">
        <v>1</v>
      </c>
      <c r="C84" s="7" t="s">
        <v>1518</v>
      </c>
      <c r="D84" s="14" t="s">
        <v>1519</v>
      </c>
      <c r="E84" s="7" t="s">
        <v>1520</v>
      </c>
      <c r="F84" s="4">
        <v>2019</v>
      </c>
      <c r="G84" s="3" t="s">
        <v>16</v>
      </c>
      <c r="H84" s="15">
        <v>1836.8</v>
      </c>
      <c r="I84" s="15">
        <v>1836.8</v>
      </c>
      <c r="J84" s="16" t="s">
        <v>1511</v>
      </c>
    </row>
    <row r="85" spans="1:10" ht="15.75" customHeight="1" x14ac:dyDescent="0.25">
      <c r="A85" s="112" t="s">
        <v>1451</v>
      </c>
      <c r="B85" s="13">
        <v>1</v>
      </c>
      <c r="C85" s="7" t="s">
        <v>1521</v>
      </c>
      <c r="D85" s="14" t="s">
        <v>1522</v>
      </c>
      <c r="E85" s="7" t="s">
        <v>1523</v>
      </c>
      <c r="F85" s="4">
        <v>2019</v>
      </c>
      <c r="G85" s="3" t="s">
        <v>16</v>
      </c>
      <c r="H85" s="15">
        <v>1388.8</v>
      </c>
      <c r="I85" s="15">
        <v>1388.8</v>
      </c>
      <c r="J85" s="16" t="s">
        <v>1511</v>
      </c>
    </row>
    <row r="86" spans="1:10" ht="15.75" customHeight="1" x14ac:dyDescent="0.25">
      <c r="A86" s="112" t="s">
        <v>1451</v>
      </c>
      <c r="B86" s="13">
        <v>1</v>
      </c>
      <c r="C86" s="7" t="s">
        <v>1524</v>
      </c>
      <c r="D86" s="14" t="s">
        <v>1525</v>
      </c>
      <c r="E86" s="7" t="s">
        <v>1520</v>
      </c>
      <c r="F86" s="4">
        <v>2020</v>
      </c>
      <c r="G86" s="3" t="s">
        <v>16</v>
      </c>
      <c r="H86" s="15">
        <v>2228.8000000000002</v>
      </c>
      <c r="I86" s="15">
        <v>2228.8000000000002</v>
      </c>
      <c r="J86" s="16" t="s">
        <v>1511</v>
      </c>
    </row>
    <row r="87" spans="1:10" ht="15.75" customHeight="1" x14ac:dyDescent="0.25">
      <c r="A87" s="112" t="s">
        <v>1451</v>
      </c>
      <c r="B87" s="13">
        <v>1</v>
      </c>
      <c r="C87" s="7" t="s">
        <v>1526</v>
      </c>
      <c r="D87" s="14" t="s">
        <v>1527</v>
      </c>
      <c r="E87" s="7" t="s">
        <v>1520</v>
      </c>
      <c r="F87" s="4">
        <v>2019</v>
      </c>
      <c r="G87" s="3" t="s">
        <v>16</v>
      </c>
      <c r="H87" s="15">
        <v>2508.8000000000002</v>
      </c>
      <c r="I87" s="15">
        <v>2508.8000000000002</v>
      </c>
      <c r="J87" s="16" t="s">
        <v>1511</v>
      </c>
    </row>
    <row r="88" spans="1:10" ht="15.75" customHeight="1" x14ac:dyDescent="0.25">
      <c r="A88" s="112" t="s">
        <v>1451</v>
      </c>
      <c r="B88" s="13">
        <v>1</v>
      </c>
      <c r="C88" s="7" t="s">
        <v>1528</v>
      </c>
      <c r="D88" s="14" t="s">
        <v>1529</v>
      </c>
      <c r="E88" s="7" t="s">
        <v>1530</v>
      </c>
      <c r="F88" s="4">
        <v>2020</v>
      </c>
      <c r="G88" s="3" t="s">
        <v>16</v>
      </c>
      <c r="H88" s="15">
        <v>1668.8</v>
      </c>
      <c r="I88" s="15">
        <v>1668.8</v>
      </c>
      <c r="J88" s="16" t="s">
        <v>1511</v>
      </c>
    </row>
    <row r="89" spans="1:10" ht="15.75" customHeight="1" x14ac:dyDescent="0.25">
      <c r="A89" s="112" t="s">
        <v>1451</v>
      </c>
      <c r="B89" s="13">
        <v>1</v>
      </c>
      <c r="C89" s="7" t="s">
        <v>1531</v>
      </c>
      <c r="D89" s="14" t="s">
        <v>1532</v>
      </c>
      <c r="E89" s="7" t="s">
        <v>1530</v>
      </c>
      <c r="F89" s="4">
        <v>2008</v>
      </c>
      <c r="G89" s="3" t="s">
        <v>16</v>
      </c>
      <c r="H89" s="15">
        <v>1276.8</v>
      </c>
      <c r="I89" s="15">
        <v>1276.8</v>
      </c>
      <c r="J89" s="16" t="s">
        <v>1511</v>
      </c>
    </row>
    <row r="90" spans="1:10" ht="15.75" customHeight="1" x14ac:dyDescent="0.25">
      <c r="A90" s="112" t="s">
        <v>1451</v>
      </c>
      <c r="B90" s="13">
        <v>1</v>
      </c>
      <c r="C90" s="7" t="s">
        <v>1533</v>
      </c>
      <c r="D90" s="14" t="s">
        <v>1471</v>
      </c>
      <c r="E90" s="7" t="s">
        <v>1451</v>
      </c>
      <c r="F90" s="4">
        <v>2020</v>
      </c>
      <c r="G90" s="3" t="s">
        <v>16</v>
      </c>
      <c r="H90" s="15">
        <v>1332.8</v>
      </c>
      <c r="I90" s="15">
        <v>1332.8</v>
      </c>
      <c r="J90" s="16" t="s">
        <v>1511</v>
      </c>
    </row>
    <row r="91" spans="1:10" ht="15.75" customHeight="1" x14ac:dyDescent="0.25">
      <c r="A91" s="112" t="s">
        <v>1451</v>
      </c>
      <c r="B91" s="13">
        <v>1</v>
      </c>
      <c r="C91" s="7" t="s">
        <v>1534</v>
      </c>
      <c r="D91" s="14" t="s">
        <v>1535</v>
      </c>
      <c r="E91" s="7" t="s">
        <v>1451</v>
      </c>
      <c r="F91" s="4">
        <v>2016</v>
      </c>
      <c r="G91" s="3" t="s">
        <v>16</v>
      </c>
      <c r="H91" s="15">
        <v>1668.8</v>
      </c>
      <c r="I91" s="15">
        <v>1668.8</v>
      </c>
      <c r="J91" s="16" t="s">
        <v>1511</v>
      </c>
    </row>
    <row r="92" spans="1:10" ht="15.75" customHeight="1" x14ac:dyDescent="0.25">
      <c r="A92" s="112" t="s">
        <v>1451</v>
      </c>
      <c r="B92" s="13">
        <v>1</v>
      </c>
      <c r="C92" s="7" t="s">
        <v>1536</v>
      </c>
      <c r="D92" s="14" t="s">
        <v>1537</v>
      </c>
      <c r="E92" s="7" t="s">
        <v>853</v>
      </c>
      <c r="F92" s="4">
        <v>2016</v>
      </c>
      <c r="G92" s="3" t="s">
        <v>16</v>
      </c>
      <c r="H92" s="15">
        <v>1612.8</v>
      </c>
      <c r="I92" s="15">
        <v>1612.8</v>
      </c>
      <c r="J92" s="16" t="s">
        <v>1511</v>
      </c>
    </row>
    <row r="93" spans="1:10" ht="15.75" customHeight="1" x14ac:dyDescent="0.25">
      <c r="A93" s="13" t="s">
        <v>759</v>
      </c>
      <c r="B93" s="85">
        <v>5</v>
      </c>
      <c r="C93" s="7" t="s">
        <v>1538</v>
      </c>
      <c r="D93" s="14" t="s">
        <v>1539</v>
      </c>
      <c r="E93" s="7" t="s">
        <v>1520</v>
      </c>
      <c r="F93" s="4">
        <v>2020</v>
      </c>
      <c r="G93" s="3" t="s">
        <v>16</v>
      </c>
      <c r="H93" s="15">
        <v>196.2</v>
      </c>
      <c r="I93" s="113">
        <v>981</v>
      </c>
      <c r="J93" s="16" t="s">
        <v>763</v>
      </c>
    </row>
    <row r="94" spans="1:10" ht="15.75" customHeight="1" x14ac:dyDescent="0.35">
      <c r="A94" s="114"/>
      <c r="B94" s="23">
        <f>SUM(B4:B93)</f>
        <v>264</v>
      </c>
      <c r="C94" s="87"/>
      <c r="D94" s="87"/>
      <c r="E94" s="87"/>
      <c r="F94" s="87"/>
      <c r="G94" s="87"/>
      <c r="H94" s="115"/>
      <c r="I94" s="116">
        <f>SUM(I4:I93)</f>
        <v>293649.00472906389</v>
      </c>
      <c r="J94" s="117"/>
    </row>
    <row r="95" spans="1:10" ht="15.75" customHeight="1" x14ac:dyDescent="0.35">
      <c r="A95" s="114"/>
      <c r="B95" s="118"/>
      <c r="C95" s="87"/>
      <c r="D95" s="87"/>
      <c r="E95" s="87"/>
      <c r="F95" s="87"/>
      <c r="G95" s="87"/>
      <c r="H95" s="115"/>
      <c r="I95" s="119"/>
      <c r="J95" s="117"/>
    </row>
    <row r="96" spans="1:10" ht="15.75" customHeight="1" x14ac:dyDescent="0.25">
      <c r="A96" s="28"/>
      <c r="B96" s="28"/>
      <c r="C96" s="28"/>
      <c r="D96" s="28"/>
      <c r="E96" s="28"/>
      <c r="F96" s="28"/>
      <c r="G96" s="28"/>
      <c r="H96" s="28"/>
      <c r="I96" s="29"/>
      <c r="J96" s="29"/>
    </row>
    <row r="97" spans="1:10" ht="15.75" customHeight="1" x14ac:dyDescent="0.25">
      <c r="A97" s="31"/>
      <c r="B97" s="31"/>
      <c r="C97" s="31"/>
      <c r="D97" s="31"/>
      <c r="E97" s="31"/>
      <c r="F97" s="31"/>
      <c r="G97" s="31"/>
      <c r="H97" s="31"/>
      <c r="I97" s="32"/>
      <c r="J97" s="29"/>
    </row>
    <row r="98" spans="1:10" ht="15.75" customHeight="1" x14ac:dyDescent="0.25">
      <c r="A98" s="33" t="s">
        <v>842</v>
      </c>
      <c r="B98" s="33" t="s">
        <v>841</v>
      </c>
      <c r="C98" s="31"/>
      <c r="D98" s="31"/>
      <c r="E98" s="31"/>
      <c r="F98" s="31"/>
      <c r="G98" s="31"/>
      <c r="H98" s="34" t="s">
        <v>10</v>
      </c>
      <c r="I98" s="35">
        <f>SUM(I4:I93)</f>
        <v>293649.00472906389</v>
      </c>
      <c r="J98" s="29"/>
    </row>
    <row r="99" spans="1:10" ht="15.75" customHeight="1" x14ac:dyDescent="0.25">
      <c r="A99" s="37">
        <v>90</v>
      </c>
      <c r="B99" s="37">
        <f>SUM(B4:B93)</f>
        <v>264</v>
      </c>
      <c r="C99" s="28" t="s">
        <v>843</v>
      </c>
      <c r="D99" s="28"/>
      <c r="E99" s="28"/>
      <c r="F99" s="28"/>
      <c r="G99" s="28"/>
      <c r="H99" s="28"/>
      <c r="I99" s="29"/>
      <c r="J99" s="29"/>
    </row>
    <row r="100" spans="1:10" ht="15.75" customHeight="1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</row>
    <row r="101" spans="1:10" ht="15.75" customHeight="1" x14ac:dyDescent="0.25">
      <c r="A101" s="31"/>
      <c r="B101" s="31"/>
      <c r="C101" s="31"/>
      <c r="D101" s="31"/>
      <c r="E101" s="33" t="s">
        <v>842</v>
      </c>
      <c r="F101" s="33" t="s">
        <v>841</v>
      </c>
      <c r="G101" s="31"/>
      <c r="H101" s="31"/>
      <c r="I101" s="179" t="s">
        <v>998</v>
      </c>
      <c r="J101" s="42"/>
    </row>
    <row r="102" spans="1:10" ht="15.75" customHeight="1" x14ac:dyDescent="0.25">
      <c r="A102" s="31"/>
      <c r="B102" s="31"/>
      <c r="C102" s="31"/>
      <c r="D102" s="31"/>
      <c r="E102" s="37">
        <f t="shared" ref="E102:F102" si="1">+A99</f>
        <v>90</v>
      </c>
      <c r="F102" s="37">
        <f t="shared" si="1"/>
        <v>264</v>
      </c>
      <c r="G102" s="34" t="s">
        <v>845</v>
      </c>
      <c r="H102" s="38">
        <f>SUM(I4:I93)</f>
        <v>293649.00472906389</v>
      </c>
      <c r="I102" s="180"/>
      <c r="J102" s="43"/>
    </row>
    <row r="103" spans="1:10" ht="15.75" customHeight="1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</row>
    <row r="104" spans="1:10" ht="15.75" customHeight="1" x14ac:dyDescent="0.2"/>
    <row r="105" spans="1:10" ht="15.75" customHeight="1" x14ac:dyDescent="0.2"/>
    <row r="106" spans="1:10" ht="15.75" customHeight="1" x14ac:dyDescent="0.2"/>
    <row r="107" spans="1:10" ht="15.75" customHeight="1" x14ac:dyDescent="0.2"/>
    <row r="108" spans="1:10" ht="15.75" customHeight="1" x14ac:dyDescent="0.2"/>
    <row r="109" spans="1:10" ht="15.75" customHeight="1" x14ac:dyDescent="0.2"/>
    <row r="110" spans="1:10" ht="15.75" customHeight="1" x14ac:dyDescent="0.2"/>
    <row r="111" spans="1:10" ht="15.75" customHeight="1" x14ac:dyDescent="0.2"/>
    <row r="112" spans="1:10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spans="1:10" ht="15.75" customHeight="1" x14ac:dyDescent="0.2"/>
    <row r="690" spans="1:10" ht="15.75" customHeight="1" x14ac:dyDescent="0.2"/>
    <row r="691" spans="1:10" ht="15.75" customHeight="1" x14ac:dyDescent="0.2"/>
    <row r="692" spans="1:10" ht="15.75" customHeight="1" x14ac:dyDescent="0.2"/>
    <row r="693" spans="1:10" ht="15.75" customHeight="1" x14ac:dyDescent="0.2"/>
    <row r="694" spans="1:10" ht="15.75" customHeight="1" x14ac:dyDescent="0.2"/>
    <row r="695" spans="1:10" ht="15.75" customHeight="1" x14ac:dyDescent="0.25">
      <c r="J695" s="41"/>
    </row>
    <row r="696" spans="1:10" ht="15.75" customHeight="1" x14ac:dyDescent="0.25">
      <c r="A696" s="40"/>
      <c r="B696" s="40"/>
      <c r="C696" s="9"/>
      <c r="D696" s="9"/>
      <c r="E696" s="9"/>
      <c r="F696" s="9"/>
      <c r="G696" s="9"/>
      <c r="H696" s="9"/>
      <c r="I696" s="41"/>
      <c r="J696" s="9"/>
    </row>
    <row r="697" spans="1:10" ht="15.7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</row>
    <row r="698" spans="1:10" ht="15.7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</row>
    <row r="699" spans="1:10" ht="15.75" customHeight="1" x14ac:dyDescent="0.25">
      <c r="A699" s="41"/>
      <c r="B699" s="41"/>
      <c r="C699" s="41"/>
      <c r="D699" s="41"/>
      <c r="E699" s="41"/>
      <c r="F699" s="41"/>
      <c r="G699" s="41"/>
      <c r="H699" s="41"/>
      <c r="I699" s="41"/>
      <c r="J699" s="9"/>
    </row>
    <row r="700" spans="1:10" ht="15.7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</row>
    <row r="701" spans="1:10" ht="15.75" customHeight="1" x14ac:dyDescent="0.2"/>
    <row r="702" spans="1:10" ht="15.75" customHeight="1" x14ac:dyDescent="0.2"/>
    <row r="703" spans="1:10" ht="15.75" customHeight="1" x14ac:dyDescent="0.25">
      <c r="J703" s="46"/>
    </row>
    <row r="704" spans="1:10" ht="15.75" customHeight="1" x14ac:dyDescent="0.25">
      <c r="A704" s="94"/>
      <c r="B704" s="94"/>
      <c r="C704" s="94"/>
      <c r="D704" s="94"/>
      <c r="E704" s="94"/>
      <c r="F704" s="94"/>
      <c r="G704" s="94"/>
      <c r="H704" s="94"/>
      <c r="I704" s="46"/>
      <c r="J704" s="46"/>
    </row>
    <row r="705" spans="1:10" ht="15.75" customHeight="1" x14ac:dyDescent="0.25">
      <c r="I705" s="41"/>
      <c r="J705" s="46"/>
    </row>
    <row r="706" spans="1:10" ht="15.75" customHeight="1" x14ac:dyDescent="0.35">
      <c r="A706" s="95" t="s">
        <v>842</v>
      </c>
      <c r="B706" s="95" t="s">
        <v>841</v>
      </c>
      <c r="G706" s="96" t="s">
        <v>10</v>
      </c>
      <c r="H706" s="97">
        <f>+H700</f>
        <v>0</v>
      </c>
      <c r="I706" s="41"/>
      <c r="J706" s="46"/>
    </row>
    <row r="707" spans="1:10" ht="15.75" customHeight="1" x14ac:dyDescent="0.4">
      <c r="A707" s="98">
        <f t="shared" ref="A707:B707" si="2">+A700</f>
        <v>0</v>
      </c>
      <c r="B707" s="98">
        <f t="shared" si="2"/>
        <v>0</v>
      </c>
      <c r="C707" s="99" t="s">
        <v>843</v>
      </c>
      <c r="D707" s="94"/>
      <c r="E707" s="94"/>
      <c r="F707" s="94"/>
      <c r="G707" s="94"/>
      <c r="H707" s="94"/>
      <c r="I707" s="46"/>
    </row>
    <row r="708" spans="1:10" ht="15.75" customHeight="1" x14ac:dyDescent="0.25">
      <c r="J708" s="40"/>
    </row>
    <row r="709" spans="1:10" ht="15.75" customHeight="1" x14ac:dyDescent="0.25">
      <c r="E709" s="95" t="s">
        <v>842</v>
      </c>
      <c r="F709" s="95" t="s">
        <v>841</v>
      </c>
      <c r="I709" s="100" t="s">
        <v>1540</v>
      </c>
      <c r="J709" s="47"/>
    </row>
    <row r="710" spans="1:10" ht="15.75" customHeight="1" x14ac:dyDescent="0.4">
      <c r="E710" s="98" t="e">
        <f t="shared" ref="E710:F710" si="3">+#REF!+A707</f>
        <v>#REF!</v>
      </c>
      <c r="F710" s="98" t="e">
        <f t="shared" si="3"/>
        <v>#REF!</v>
      </c>
      <c r="G710" s="96" t="s">
        <v>1541</v>
      </c>
      <c r="H710" s="101" t="e">
        <f>+#REF!+H706</f>
        <v>#REF!</v>
      </c>
      <c r="I710" s="102">
        <v>90000</v>
      </c>
    </row>
    <row r="711" spans="1:10" ht="15.75" customHeight="1" x14ac:dyDescent="0.2"/>
    <row r="712" spans="1:10" ht="15.75" customHeight="1" x14ac:dyDescent="0.2"/>
    <row r="713" spans="1:10" ht="15.75" customHeight="1" x14ac:dyDescent="0.2"/>
    <row r="714" spans="1:10" ht="15.75" customHeight="1" x14ac:dyDescent="0.2"/>
    <row r="715" spans="1:10" ht="15.75" customHeight="1" x14ac:dyDescent="0.2"/>
    <row r="716" spans="1:10" ht="15.75" customHeight="1" x14ac:dyDescent="0.2"/>
    <row r="717" spans="1:10" ht="15.75" customHeight="1" x14ac:dyDescent="0.2"/>
    <row r="718" spans="1:10" ht="15.75" customHeight="1" x14ac:dyDescent="0.2"/>
    <row r="719" spans="1:10" ht="15.75" customHeight="1" x14ac:dyDescent="0.2"/>
    <row r="720" spans="1:1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J1"/>
    <mergeCell ref="A2:H2"/>
    <mergeCell ref="I101:I102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0"/>
  <sheetViews>
    <sheetView topLeftCell="A365" workbookViewId="0">
      <selection activeCell="B4" sqref="B4:C398"/>
    </sheetView>
  </sheetViews>
  <sheetFormatPr baseColWidth="10" defaultColWidth="12.625" defaultRowHeight="15" customHeight="1" x14ac:dyDescent="0.2"/>
  <cols>
    <col min="1" max="1" width="15.125" customWidth="1"/>
    <col min="2" max="2" width="7.75" customWidth="1"/>
    <col min="3" max="3" width="31.25" customWidth="1"/>
    <col min="4" max="4" width="24.5" customWidth="1"/>
    <col min="5" max="5" width="27.125" customWidth="1"/>
    <col min="6" max="6" width="8.5" customWidth="1"/>
    <col min="7" max="7" width="7.25" customWidth="1"/>
    <col min="8" max="8" width="16" customWidth="1"/>
    <col min="9" max="9" width="25.375" customWidth="1"/>
    <col min="10" max="10" width="9.375" customWidth="1"/>
  </cols>
  <sheetData>
    <row r="1" spans="1:10" ht="27.75" x14ac:dyDescent="0.4">
      <c r="A1" s="174" t="s">
        <v>0</v>
      </c>
      <c r="B1" s="175"/>
      <c r="C1" s="175"/>
      <c r="D1" s="175"/>
      <c r="E1" s="175"/>
      <c r="F1" s="175"/>
      <c r="G1" s="175"/>
    </row>
    <row r="2" spans="1:10" ht="27.75" x14ac:dyDescent="0.4">
      <c r="A2" s="176" t="s">
        <v>1542</v>
      </c>
      <c r="B2" s="177"/>
      <c r="C2" s="177"/>
      <c r="D2" s="177"/>
      <c r="E2" s="177"/>
      <c r="F2" s="177"/>
      <c r="G2" s="177"/>
      <c r="H2" s="178"/>
      <c r="I2" s="1"/>
      <c r="J2" s="1"/>
    </row>
    <row r="3" spans="1:10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x14ac:dyDescent="0.25">
      <c r="A4" s="3" t="s">
        <v>759</v>
      </c>
      <c r="B4" s="4">
        <v>3</v>
      </c>
      <c r="C4" s="3" t="s">
        <v>1543</v>
      </c>
      <c r="D4" s="3" t="s">
        <v>1544</v>
      </c>
      <c r="E4" s="3" t="s">
        <v>1545</v>
      </c>
      <c r="F4" s="4">
        <v>2000</v>
      </c>
      <c r="G4" s="3" t="s">
        <v>16</v>
      </c>
      <c r="H4" s="44">
        <v>80</v>
      </c>
      <c r="I4" s="6">
        <f t="shared" ref="I4:I7" si="0">+H4*B4</f>
        <v>240</v>
      </c>
      <c r="J4" s="3" t="s">
        <v>1546</v>
      </c>
    </row>
    <row r="5" spans="1:10" x14ac:dyDescent="0.25">
      <c r="A5" s="3" t="s">
        <v>759</v>
      </c>
      <c r="B5" s="4">
        <v>3</v>
      </c>
      <c r="C5" s="7" t="s">
        <v>1547</v>
      </c>
      <c r="D5" s="7" t="s">
        <v>1544</v>
      </c>
      <c r="E5" s="7" t="s">
        <v>1545</v>
      </c>
      <c r="F5" s="4">
        <v>2016</v>
      </c>
      <c r="G5" s="3" t="s">
        <v>16</v>
      </c>
      <c r="H5" s="44">
        <v>99.2</v>
      </c>
      <c r="I5" s="6">
        <f t="shared" si="0"/>
        <v>297.60000000000002</v>
      </c>
      <c r="J5" s="3" t="s">
        <v>1546</v>
      </c>
    </row>
    <row r="6" spans="1:10" x14ac:dyDescent="0.25">
      <c r="A6" s="3" t="s">
        <v>759</v>
      </c>
      <c r="B6" s="4">
        <v>4</v>
      </c>
      <c r="C6" s="7" t="s">
        <v>1548</v>
      </c>
      <c r="D6" s="7" t="s">
        <v>1544</v>
      </c>
      <c r="E6" s="7" t="s">
        <v>1545</v>
      </c>
      <c r="F6" s="4">
        <v>2014</v>
      </c>
      <c r="G6" s="3" t="s">
        <v>16</v>
      </c>
      <c r="H6" s="44">
        <v>84</v>
      </c>
      <c r="I6" s="6">
        <f t="shared" si="0"/>
        <v>336</v>
      </c>
      <c r="J6" s="3" t="s">
        <v>1546</v>
      </c>
    </row>
    <row r="7" spans="1:10" x14ac:dyDescent="0.25">
      <c r="A7" s="3" t="s">
        <v>759</v>
      </c>
      <c r="B7" s="4">
        <v>4</v>
      </c>
      <c r="C7" s="7" t="s">
        <v>1549</v>
      </c>
      <c r="D7" s="7" t="s">
        <v>1544</v>
      </c>
      <c r="E7" s="7" t="s">
        <v>1545</v>
      </c>
      <c r="F7" s="4">
        <v>2016</v>
      </c>
      <c r="G7" s="3" t="s">
        <v>16</v>
      </c>
      <c r="H7" s="44">
        <v>92</v>
      </c>
      <c r="I7" s="6">
        <f t="shared" si="0"/>
        <v>368</v>
      </c>
      <c r="J7" s="3" t="s">
        <v>1546</v>
      </c>
    </row>
    <row r="8" spans="1:10" x14ac:dyDescent="0.25">
      <c r="A8" s="3" t="s">
        <v>1550</v>
      </c>
      <c r="B8" s="4">
        <v>4</v>
      </c>
      <c r="C8" s="7" t="s">
        <v>1551</v>
      </c>
      <c r="D8" s="7" t="s">
        <v>1552</v>
      </c>
      <c r="E8" s="7" t="s">
        <v>1553</v>
      </c>
      <c r="F8" s="4">
        <v>2020</v>
      </c>
      <c r="G8" s="3" t="s">
        <v>16</v>
      </c>
      <c r="H8" s="6">
        <f t="shared" ref="H8:H59" si="1">+I8/B8</f>
        <v>278.39999999999998</v>
      </c>
      <c r="I8" s="6">
        <v>1113.5999999999999</v>
      </c>
      <c r="J8" s="3" t="s">
        <v>1554</v>
      </c>
    </row>
    <row r="9" spans="1:10" x14ac:dyDescent="0.25">
      <c r="A9" s="3" t="s">
        <v>1550</v>
      </c>
      <c r="B9" s="4">
        <v>1</v>
      </c>
      <c r="C9" s="7" t="s">
        <v>1555</v>
      </c>
      <c r="D9" s="7" t="s">
        <v>1556</v>
      </c>
      <c r="E9" s="7" t="s">
        <v>1545</v>
      </c>
      <c r="F9" s="4">
        <v>2016</v>
      </c>
      <c r="G9" s="3" t="s">
        <v>16</v>
      </c>
      <c r="H9" s="6">
        <f t="shared" si="1"/>
        <v>65</v>
      </c>
      <c r="I9" s="6">
        <v>65</v>
      </c>
      <c r="J9" s="3" t="s">
        <v>1554</v>
      </c>
    </row>
    <row r="10" spans="1:10" x14ac:dyDescent="0.25">
      <c r="A10" s="3" t="s">
        <v>1550</v>
      </c>
      <c r="B10" s="4">
        <v>1</v>
      </c>
      <c r="C10" s="7" t="s">
        <v>1557</v>
      </c>
      <c r="D10" s="7" t="s">
        <v>1558</v>
      </c>
      <c r="E10" s="7" t="s">
        <v>1559</v>
      </c>
      <c r="F10" s="4">
        <v>2013</v>
      </c>
      <c r="G10" s="3" t="s">
        <v>16</v>
      </c>
      <c r="H10" s="6">
        <f t="shared" si="1"/>
        <v>279.2</v>
      </c>
      <c r="I10" s="6">
        <v>279.2</v>
      </c>
      <c r="J10" s="3" t="s">
        <v>1554</v>
      </c>
    </row>
    <row r="11" spans="1:10" x14ac:dyDescent="0.25">
      <c r="A11" s="3" t="s">
        <v>1550</v>
      </c>
      <c r="B11" s="4">
        <v>3</v>
      </c>
      <c r="C11" s="7" t="s">
        <v>1560</v>
      </c>
      <c r="D11" s="7" t="s">
        <v>1561</v>
      </c>
      <c r="E11" s="7" t="s">
        <v>1562</v>
      </c>
      <c r="F11" s="4">
        <v>2006</v>
      </c>
      <c r="G11" s="3" t="s">
        <v>16</v>
      </c>
      <c r="H11" s="6">
        <f t="shared" si="1"/>
        <v>119.2</v>
      </c>
      <c r="I11" s="6">
        <v>357.6</v>
      </c>
      <c r="J11" s="3" t="s">
        <v>1554</v>
      </c>
    </row>
    <row r="12" spans="1:10" x14ac:dyDescent="0.25">
      <c r="A12" s="3" t="s">
        <v>1550</v>
      </c>
      <c r="B12" s="4">
        <v>3</v>
      </c>
      <c r="C12" s="7" t="s">
        <v>1563</v>
      </c>
      <c r="D12" s="7" t="s">
        <v>1564</v>
      </c>
      <c r="E12" s="7" t="s">
        <v>1562</v>
      </c>
      <c r="F12" s="4">
        <v>2014</v>
      </c>
      <c r="G12" s="3" t="s">
        <v>16</v>
      </c>
      <c r="H12" s="6">
        <f t="shared" si="1"/>
        <v>119.2</v>
      </c>
      <c r="I12" s="6">
        <v>357.6</v>
      </c>
      <c r="J12" s="3" t="s">
        <v>1554</v>
      </c>
    </row>
    <row r="13" spans="1:10" x14ac:dyDescent="0.25">
      <c r="A13" s="3" t="s">
        <v>1550</v>
      </c>
      <c r="B13" s="4">
        <v>3</v>
      </c>
      <c r="C13" s="7" t="s">
        <v>1565</v>
      </c>
      <c r="D13" s="7" t="s">
        <v>1564</v>
      </c>
      <c r="E13" s="7" t="s">
        <v>1562</v>
      </c>
      <c r="F13" s="4">
        <v>2014</v>
      </c>
      <c r="G13" s="3" t="s">
        <v>16</v>
      </c>
      <c r="H13" s="6">
        <f t="shared" si="1"/>
        <v>119.2</v>
      </c>
      <c r="I13" s="6">
        <v>357.6</v>
      </c>
      <c r="J13" s="3" t="s">
        <v>1554</v>
      </c>
    </row>
    <row r="14" spans="1:10" x14ac:dyDescent="0.25">
      <c r="A14" s="3" t="s">
        <v>1550</v>
      </c>
      <c r="B14" s="4">
        <v>2</v>
      </c>
      <c r="C14" s="7" t="s">
        <v>1566</v>
      </c>
      <c r="D14" s="7" t="s">
        <v>1567</v>
      </c>
      <c r="E14" s="7" t="s">
        <v>1568</v>
      </c>
      <c r="F14" s="4">
        <v>2011</v>
      </c>
      <c r="G14" s="3" t="s">
        <v>16</v>
      </c>
      <c r="H14" s="6">
        <f t="shared" si="1"/>
        <v>223.2</v>
      </c>
      <c r="I14" s="6">
        <v>446.4</v>
      </c>
      <c r="J14" s="3" t="s">
        <v>1554</v>
      </c>
    </row>
    <row r="15" spans="1:10" x14ac:dyDescent="0.25">
      <c r="A15" s="3" t="s">
        <v>1550</v>
      </c>
      <c r="B15" s="4">
        <v>1</v>
      </c>
      <c r="C15" s="7" t="s">
        <v>1569</v>
      </c>
      <c r="D15" s="7" t="s">
        <v>1570</v>
      </c>
      <c r="E15" s="7" t="s">
        <v>1571</v>
      </c>
      <c r="F15" s="4">
        <v>2015</v>
      </c>
      <c r="G15" s="3" t="s">
        <v>16</v>
      </c>
      <c r="H15" s="6">
        <f t="shared" si="1"/>
        <v>79.2</v>
      </c>
      <c r="I15" s="6">
        <v>79.2</v>
      </c>
      <c r="J15" s="3" t="s">
        <v>1554</v>
      </c>
    </row>
    <row r="16" spans="1:10" x14ac:dyDescent="0.25">
      <c r="A16" s="3" t="s">
        <v>1550</v>
      </c>
      <c r="B16" s="4">
        <v>5</v>
      </c>
      <c r="C16" s="7" t="s">
        <v>1572</v>
      </c>
      <c r="D16" s="7" t="s">
        <v>1567</v>
      </c>
      <c r="E16" s="7" t="s">
        <v>1562</v>
      </c>
      <c r="F16" s="4">
        <v>2011</v>
      </c>
      <c r="G16" s="3" t="s">
        <v>16</v>
      </c>
      <c r="H16" s="6">
        <f t="shared" si="1"/>
        <v>207.2</v>
      </c>
      <c r="I16" s="6">
        <v>1036</v>
      </c>
      <c r="J16" s="3" t="s">
        <v>1554</v>
      </c>
    </row>
    <row r="17" spans="1:10" x14ac:dyDescent="0.25">
      <c r="A17" s="3" t="s">
        <v>1550</v>
      </c>
      <c r="B17" s="4">
        <v>3</v>
      </c>
      <c r="C17" s="7" t="s">
        <v>1573</v>
      </c>
      <c r="D17" s="7" t="s">
        <v>1574</v>
      </c>
      <c r="E17" s="7" t="s">
        <v>1562</v>
      </c>
      <c r="F17" s="4">
        <v>2020</v>
      </c>
      <c r="G17" s="3" t="s">
        <v>16</v>
      </c>
      <c r="H17" s="6">
        <f t="shared" si="1"/>
        <v>119.2</v>
      </c>
      <c r="I17" s="6">
        <v>357.6</v>
      </c>
      <c r="J17" s="3" t="s">
        <v>1554</v>
      </c>
    </row>
    <row r="18" spans="1:10" x14ac:dyDescent="0.25">
      <c r="A18" s="3" t="s">
        <v>1550</v>
      </c>
      <c r="B18" s="4">
        <v>2</v>
      </c>
      <c r="C18" s="7" t="s">
        <v>1575</v>
      </c>
      <c r="D18" s="7" t="s">
        <v>1576</v>
      </c>
      <c r="E18" s="7" t="s">
        <v>1568</v>
      </c>
      <c r="F18" s="4">
        <v>2011</v>
      </c>
      <c r="G18" s="3" t="s">
        <v>16</v>
      </c>
      <c r="H18" s="6">
        <f t="shared" si="1"/>
        <v>135.19999999999999</v>
      </c>
      <c r="I18" s="6">
        <v>270.39999999999998</v>
      </c>
      <c r="J18" s="3" t="s">
        <v>1554</v>
      </c>
    </row>
    <row r="19" spans="1:10" x14ac:dyDescent="0.25">
      <c r="A19" s="3" t="s">
        <v>1550</v>
      </c>
      <c r="B19" s="4">
        <v>3</v>
      </c>
      <c r="C19" s="7" t="s">
        <v>1577</v>
      </c>
      <c r="D19" s="7" t="s">
        <v>1574</v>
      </c>
      <c r="E19" s="7" t="s">
        <v>1562</v>
      </c>
      <c r="F19" s="4">
        <v>2016</v>
      </c>
      <c r="G19" s="3" t="s">
        <v>16</v>
      </c>
      <c r="H19" s="6">
        <f t="shared" si="1"/>
        <v>127.2</v>
      </c>
      <c r="I19" s="6">
        <v>381.6</v>
      </c>
      <c r="J19" s="3" t="s">
        <v>1554</v>
      </c>
    </row>
    <row r="20" spans="1:10" x14ac:dyDescent="0.25">
      <c r="A20" s="3" t="s">
        <v>1550</v>
      </c>
      <c r="B20" s="4">
        <v>3</v>
      </c>
      <c r="C20" s="7" t="s">
        <v>1578</v>
      </c>
      <c r="D20" s="7" t="s">
        <v>1579</v>
      </c>
      <c r="E20" s="7" t="s">
        <v>1580</v>
      </c>
      <c r="F20" s="4">
        <v>2015</v>
      </c>
      <c r="G20" s="3" t="s">
        <v>16</v>
      </c>
      <c r="H20" s="6">
        <f t="shared" si="1"/>
        <v>239.20000000000002</v>
      </c>
      <c r="I20" s="6">
        <v>717.6</v>
      </c>
      <c r="J20" s="3" t="s">
        <v>1554</v>
      </c>
    </row>
    <row r="21" spans="1:10" ht="15.75" customHeight="1" x14ac:dyDescent="0.25">
      <c r="A21" s="3" t="s">
        <v>1550</v>
      </c>
      <c r="B21" s="4">
        <v>3</v>
      </c>
      <c r="C21" s="7" t="s">
        <v>1581</v>
      </c>
      <c r="D21" s="7" t="s">
        <v>1582</v>
      </c>
      <c r="E21" s="7" t="s">
        <v>1583</v>
      </c>
      <c r="F21" s="4">
        <v>2019</v>
      </c>
      <c r="G21" s="3" t="s">
        <v>16</v>
      </c>
      <c r="H21" s="6">
        <f t="shared" si="1"/>
        <v>175.20000000000002</v>
      </c>
      <c r="I21" s="6">
        <v>525.6</v>
      </c>
      <c r="J21" s="3" t="s">
        <v>1554</v>
      </c>
    </row>
    <row r="22" spans="1:10" ht="15.75" customHeight="1" x14ac:dyDescent="0.25">
      <c r="A22" s="3" t="s">
        <v>1550</v>
      </c>
      <c r="B22" s="4">
        <v>3</v>
      </c>
      <c r="C22" s="7" t="s">
        <v>1584</v>
      </c>
      <c r="D22" s="7" t="s">
        <v>1579</v>
      </c>
      <c r="E22" s="7" t="s">
        <v>1580</v>
      </c>
      <c r="F22" s="4">
        <v>2015</v>
      </c>
      <c r="G22" s="3" t="s">
        <v>16</v>
      </c>
      <c r="H22" s="6">
        <f t="shared" si="1"/>
        <v>199.20000000000002</v>
      </c>
      <c r="I22" s="6">
        <v>597.6</v>
      </c>
      <c r="J22" s="3" t="s">
        <v>1554</v>
      </c>
    </row>
    <row r="23" spans="1:10" ht="15.75" customHeight="1" x14ac:dyDescent="0.25">
      <c r="A23" s="3" t="s">
        <v>1550</v>
      </c>
      <c r="B23" s="4">
        <v>3</v>
      </c>
      <c r="C23" s="7" t="s">
        <v>1585</v>
      </c>
      <c r="D23" s="7" t="s">
        <v>1574</v>
      </c>
      <c r="E23" s="7" t="s">
        <v>1571</v>
      </c>
      <c r="F23" s="4">
        <v>2011</v>
      </c>
      <c r="G23" s="3" t="s">
        <v>16</v>
      </c>
      <c r="H23" s="6">
        <f t="shared" si="1"/>
        <v>119.2</v>
      </c>
      <c r="I23" s="6">
        <v>357.6</v>
      </c>
      <c r="J23" s="3" t="s">
        <v>1554</v>
      </c>
    </row>
    <row r="24" spans="1:10" ht="15.75" customHeight="1" x14ac:dyDescent="0.25">
      <c r="A24" s="3" t="s">
        <v>1550</v>
      </c>
      <c r="B24" s="4">
        <v>3</v>
      </c>
      <c r="C24" s="7" t="s">
        <v>1586</v>
      </c>
      <c r="D24" s="7" t="s">
        <v>1587</v>
      </c>
      <c r="E24" s="7" t="s">
        <v>1588</v>
      </c>
      <c r="F24" s="4">
        <v>2013</v>
      </c>
      <c r="G24" s="3" t="s">
        <v>16</v>
      </c>
      <c r="H24" s="6">
        <f t="shared" si="1"/>
        <v>175.20000000000002</v>
      </c>
      <c r="I24" s="6">
        <v>525.6</v>
      </c>
      <c r="J24" s="3" t="s">
        <v>1554</v>
      </c>
    </row>
    <row r="25" spans="1:10" ht="15.75" customHeight="1" x14ac:dyDescent="0.25">
      <c r="A25" s="3" t="s">
        <v>1550</v>
      </c>
      <c r="B25" s="4">
        <v>3</v>
      </c>
      <c r="C25" s="7" t="s">
        <v>1589</v>
      </c>
      <c r="D25" s="7" t="s">
        <v>1561</v>
      </c>
      <c r="E25" s="7" t="s">
        <v>1562</v>
      </c>
      <c r="F25" s="4">
        <v>2018</v>
      </c>
      <c r="G25" s="3" t="s">
        <v>16</v>
      </c>
      <c r="H25" s="6">
        <f t="shared" si="1"/>
        <v>119.2</v>
      </c>
      <c r="I25" s="6">
        <v>357.6</v>
      </c>
      <c r="J25" s="3" t="s">
        <v>1554</v>
      </c>
    </row>
    <row r="26" spans="1:10" ht="15.75" customHeight="1" x14ac:dyDescent="0.25">
      <c r="A26" s="3" t="s">
        <v>1550</v>
      </c>
      <c r="B26" s="4">
        <v>3</v>
      </c>
      <c r="C26" s="7" t="s">
        <v>1590</v>
      </c>
      <c r="D26" s="7" t="s">
        <v>1591</v>
      </c>
      <c r="E26" s="7" t="s">
        <v>1562</v>
      </c>
      <c r="F26" s="4">
        <v>2018</v>
      </c>
      <c r="G26" s="3" t="s">
        <v>16</v>
      </c>
      <c r="H26" s="6">
        <f t="shared" si="1"/>
        <v>103.2</v>
      </c>
      <c r="I26" s="6">
        <v>309.60000000000002</v>
      </c>
      <c r="J26" s="3" t="s">
        <v>1554</v>
      </c>
    </row>
    <row r="27" spans="1:10" ht="15.75" customHeight="1" x14ac:dyDescent="0.25">
      <c r="A27" s="3" t="s">
        <v>1550</v>
      </c>
      <c r="B27" s="4">
        <v>4</v>
      </c>
      <c r="C27" s="7" t="s">
        <v>1592</v>
      </c>
      <c r="D27" s="7" t="s">
        <v>1576</v>
      </c>
      <c r="E27" s="7" t="s">
        <v>1562</v>
      </c>
      <c r="F27" s="4">
        <v>2011</v>
      </c>
      <c r="G27" s="3" t="s">
        <v>16</v>
      </c>
      <c r="H27" s="6">
        <f t="shared" si="1"/>
        <v>239.2</v>
      </c>
      <c r="I27" s="6">
        <v>956.8</v>
      </c>
      <c r="J27" s="3" t="s">
        <v>1554</v>
      </c>
    </row>
    <row r="28" spans="1:10" ht="15.75" customHeight="1" x14ac:dyDescent="0.25">
      <c r="A28" s="3" t="s">
        <v>1550</v>
      </c>
      <c r="B28" s="4">
        <v>3</v>
      </c>
      <c r="C28" s="7" t="s">
        <v>1593</v>
      </c>
      <c r="D28" s="7" t="s">
        <v>1579</v>
      </c>
      <c r="E28" s="7" t="s">
        <v>1580</v>
      </c>
      <c r="F28" s="4">
        <v>2019</v>
      </c>
      <c r="G28" s="3" t="s">
        <v>16</v>
      </c>
      <c r="H28" s="6">
        <f t="shared" si="1"/>
        <v>239.20000000000002</v>
      </c>
      <c r="I28" s="6">
        <v>717.6</v>
      </c>
      <c r="J28" s="3" t="s">
        <v>1554</v>
      </c>
    </row>
    <row r="29" spans="1:10" ht="15.75" customHeight="1" x14ac:dyDescent="0.25">
      <c r="A29" s="3" t="s">
        <v>1550</v>
      </c>
      <c r="B29" s="4">
        <v>2</v>
      </c>
      <c r="C29" s="7" t="s">
        <v>1594</v>
      </c>
      <c r="D29" s="7" t="s">
        <v>1595</v>
      </c>
      <c r="E29" s="7" t="s">
        <v>1596</v>
      </c>
      <c r="F29" s="120">
        <v>2006</v>
      </c>
      <c r="G29" s="3" t="s">
        <v>16</v>
      </c>
      <c r="H29" s="6">
        <f t="shared" si="1"/>
        <v>119.2</v>
      </c>
      <c r="I29" s="6">
        <v>238.4</v>
      </c>
      <c r="J29" s="3" t="s">
        <v>1554</v>
      </c>
    </row>
    <row r="30" spans="1:10" ht="15.75" customHeight="1" x14ac:dyDescent="0.25">
      <c r="A30" s="3" t="s">
        <v>1550</v>
      </c>
      <c r="B30" s="4">
        <v>2</v>
      </c>
      <c r="C30" s="7" t="s">
        <v>1597</v>
      </c>
      <c r="D30" s="7" t="s">
        <v>1595</v>
      </c>
      <c r="E30" s="7" t="s">
        <v>1598</v>
      </c>
      <c r="F30" s="4">
        <v>2010</v>
      </c>
      <c r="G30" s="3" t="s">
        <v>16</v>
      </c>
      <c r="H30" s="6">
        <f t="shared" si="1"/>
        <v>151.19999999999999</v>
      </c>
      <c r="I30" s="6">
        <v>302.39999999999998</v>
      </c>
      <c r="J30" s="3" t="s">
        <v>1554</v>
      </c>
    </row>
    <row r="31" spans="1:10" ht="15.75" customHeight="1" x14ac:dyDescent="0.25">
      <c r="A31" s="3" t="s">
        <v>1550</v>
      </c>
      <c r="B31" s="4">
        <v>2</v>
      </c>
      <c r="C31" s="7" t="s">
        <v>1599</v>
      </c>
      <c r="D31" s="7" t="s">
        <v>1595</v>
      </c>
      <c r="E31" s="7" t="s">
        <v>1598</v>
      </c>
      <c r="F31" s="4">
        <v>2010</v>
      </c>
      <c r="G31" s="3" t="s">
        <v>16</v>
      </c>
      <c r="H31" s="6">
        <f t="shared" si="1"/>
        <v>111.2</v>
      </c>
      <c r="I31" s="6">
        <v>222.4</v>
      </c>
      <c r="J31" s="3" t="s">
        <v>1554</v>
      </c>
    </row>
    <row r="32" spans="1:10" ht="15.75" customHeight="1" x14ac:dyDescent="0.25">
      <c r="A32" s="3" t="s">
        <v>1550</v>
      </c>
      <c r="B32" s="4">
        <v>3</v>
      </c>
      <c r="C32" s="7" t="s">
        <v>1600</v>
      </c>
      <c r="D32" s="7" t="s">
        <v>1601</v>
      </c>
      <c r="E32" s="7" t="s">
        <v>1602</v>
      </c>
      <c r="F32" s="4">
        <v>2003</v>
      </c>
      <c r="G32" s="3" t="s">
        <v>16</v>
      </c>
      <c r="H32" s="6">
        <f t="shared" si="1"/>
        <v>199.20000000000002</v>
      </c>
      <c r="I32" s="6">
        <v>597.6</v>
      </c>
      <c r="J32" s="3" t="s">
        <v>1554</v>
      </c>
    </row>
    <row r="33" spans="1:10" ht="15.75" customHeight="1" x14ac:dyDescent="0.25">
      <c r="A33" s="3" t="s">
        <v>1550</v>
      </c>
      <c r="B33" s="4">
        <v>1</v>
      </c>
      <c r="C33" s="7" t="s">
        <v>1603</v>
      </c>
      <c r="D33" s="7" t="s">
        <v>1567</v>
      </c>
      <c r="E33" s="7" t="s">
        <v>1562</v>
      </c>
      <c r="F33" s="4">
        <v>2011</v>
      </c>
      <c r="G33" s="3" t="s">
        <v>16</v>
      </c>
      <c r="H33" s="6">
        <f t="shared" si="1"/>
        <v>239.2</v>
      </c>
      <c r="I33" s="6">
        <v>239.2</v>
      </c>
      <c r="J33" s="3" t="s">
        <v>1554</v>
      </c>
    </row>
    <row r="34" spans="1:10" ht="15.75" customHeight="1" x14ac:dyDescent="0.25">
      <c r="A34" s="3" t="s">
        <v>1550</v>
      </c>
      <c r="B34" s="4">
        <v>3</v>
      </c>
      <c r="C34" s="7" t="s">
        <v>1604</v>
      </c>
      <c r="D34" s="7" t="s">
        <v>1605</v>
      </c>
      <c r="E34" s="7" t="s">
        <v>1606</v>
      </c>
      <c r="F34" s="4">
        <v>2015</v>
      </c>
      <c r="G34" s="3" t="s">
        <v>16</v>
      </c>
      <c r="H34" s="6">
        <f t="shared" si="1"/>
        <v>160</v>
      </c>
      <c r="I34" s="6">
        <v>480</v>
      </c>
      <c r="J34" s="3" t="s">
        <v>1554</v>
      </c>
    </row>
    <row r="35" spans="1:10" ht="15.75" customHeight="1" x14ac:dyDescent="0.25">
      <c r="A35" s="3" t="s">
        <v>1550</v>
      </c>
      <c r="B35" s="4">
        <v>1</v>
      </c>
      <c r="C35" s="7" t="s">
        <v>1607</v>
      </c>
      <c r="D35" s="7" t="s">
        <v>1608</v>
      </c>
      <c r="E35" s="7" t="s">
        <v>1609</v>
      </c>
      <c r="F35" s="4">
        <v>2011</v>
      </c>
      <c r="G35" s="3" t="s">
        <v>16</v>
      </c>
      <c r="H35" s="6">
        <f t="shared" si="1"/>
        <v>126</v>
      </c>
      <c r="I35" s="6">
        <v>126</v>
      </c>
      <c r="J35" s="3" t="s">
        <v>1554</v>
      </c>
    </row>
    <row r="36" spans="1:10" ht="15.75" customHeight="1" x14ac:dyDescent="0.25">
      <c r="A36" s="3" t="s">
        <v>1550</v>
      </c>
      <c r="B36" s="4">
        <v>2</v>
      </c>
      <c r="C36" s="7" t="s">
        <v>1610</v>
      </c>
      <c r="D36" s="7" t="s">
        <v>1611</v>
      </c>
      <c r="E36" s="7" t="s">
        <v>1612</v>
      </c>
      <c r="F36" s="4">
        <v>2014</v>
      </c>
      <c r="G36" s="3" t="s">
        <v>16</v>
      </c>
      <c r="H36" s="6">
        <f t="shared" si="1"/>
        <v>269.10000000000002</v>
      </c>
      <c r="I36" s="6">
        <v>538.20000000000005</v>
      </c>
      <c r="J36" s="3" t="s">
        <v>1554</v>
      </c>
    </row>
    <row r="37" spans="1:10" ht="15.75" customHeight="1" x14ac:dyDescent="0.25">
      <c r="A37" s="3" t="s">
        <v>1550</v>
      </c>
      <c r="B37" s="4">
        <v>2</v>
      </c>
      <c r="C37" s="7" t="s">
        <v>1613</v>
      </c>
      <c r="D37" s="7" t="s">
        <v>1614</v>
      </c>
      <c r="E37" s="7" t="s">
        <v>1559</v>
      </c>
      <c r="F37" s="4">
        <v>2017</v>
      </c>
      <c r="G37" s="3" t="s">
        <v>16</v>
      </c>
      <c r="H37" s="6">
        <f t="shared" si="1"/>
        <v>262.5</v>
      </c>
      <c r="I37" s="6">
        <v>525</v>
      </c>
      <c r="J37" s="3" t="s">
        <v>1554</v>
      </c>
    </row>
    <row r="38" spans="1:10" ht="15.75" customHeight="1" x14ac:dyDescent="0.25">
      <c r="A38" s="3" t="s">
        <v>1550</v>
      </c>
      <c r="B38" s="4">
        <v>3</v>
      </c>
      <c r="C38" s="7" t="s">
        <v>1615</v>
      </c>
      <c r="D38" s="7" t="s">
        <v>1616</v>
      </c>
      <c r="E38" s="7" t="s">
        <v>1617</v>
      </c>
      <c r="F38" s="4">
        <v>2019</v>
      </c>
      <c r="G38" s="3" t="s">
        <v>16</v>
      </c>
      <c r="H38" s="6">
        <f t="shared" si="1"/>
        <v>270</v>
      </c>
      <c r="I38" s="6">
        <v>810</v>
      </c>
      <c r="J38" s="3" t="s">
        <v>1554</v>
      </c>
    </row>
    <row r="39" spans="1:10" ht="15.75" customHeight="1" x14ac:dyDescent="0.25">
      <c r="A39" s="3" t="s">
        <v>1550</v>
      </c>
      <c r="B39" s="4">
        <v>1</v>
      </c>
      <c r="C39" s="7" t="s">
        <v>1618</v>
      </c>
      <c r="D39" s="7" t="s">
        <v>1619</v>
      </c>
      <c r="E39" s="7" t="s">
        <v>1620</v>
      </c>
      <c r="F39" s="4">
        <v>2012</v>
      </c>
      <c r="G39" s="3" t="s">
        <v>16</v>
      </c>
      <c r="H39" s="6">
        <f t="shared" si="1"/>
        <v>476</v>
      </c>
      <c r="I39" s="6">
        <v>476</v>
      </c>
      <c r="J39" s="3" t="s">
        <v>1554</v>
      </c>
    </row>
    <row r="40" spans="1:10" ht="15.75" customHeight="1" x14ac:dyDescent="0.25">
      <c r="A40" s="3" t="s">
        <v>1550</v>
      </c>
      <c r="B40" s="4">
        <v>4</v>
      </c>
      <c r="C40" s="7" t="s">
        <v>1621</v>
      </c>
      <c r="D40" s="7" t="s">
        <v>1622</v>
      </c>
      <c r="E40" s="7" t="s">
        <v>1623</v>
      </c>
      <c r="F40" s="4">
        <v>2019</v>
      </c>
      <c r="G40" s="3" t="s">
        <v>16</v>
      </c>
      <c r="H40" s="6">
        <f t="shared" si="1"/>
        <v>236</v>
      </c>
      <c r="I40" s="6">
        <v>944</v>
      </c>
      <c r="J40" s="3" t="s">
        <v>1554</v>
      </c>
    </row>
    <row r="41" spans="1:10" ht="15.75" customHeight="1" x14ac:dyDescent="0.25">
      <c r="A41" s="3" t="s">
        <v>1550</v>
      </c>
      <c r="B41" s="4">
        <v>1</v>
      </c>
      <c r="C41" s="7" t="s">
        <v>1624</v>
      </c>
      <c r="D41" s="7" t="s">
        <v>1625</v>
      </c>
      <c r="E41" s="7" t="s">
        <v>1623</v>
      </c>
      <c r="F41" s="4">
        <v>2001</v>
      </c>
      <c r="G41" s="3" t="s">
        <v>16</v>
      </c>
      <c r="H41" s="6">
        <f t="shared" si="1"/>
        <v>196</v>
      </c>
      <c r="I41" s="6">
        <v>196</v>
      </c>
      <c r="J41" s="3" t="s">
        <v>1554</v>
      </c>
    </row>
    <row r="42" spans="1:10" ht="15.75" customHeight="1" x14ac:dyDescent="0.25">
      <c r="A42" s="3" t="s">
        <v>1550</v>
      </c>
      <c r="B42" s="4">
        <v>1</v>
      </c>
      <c r="C42" s="7" t="s">
        <v>1626</v>
      </c>
      <c r="D42" s="7" t="s">
        <v>1627</v>
      </c>
      <c r="E42" s="7" t="s">
        <v>1623</v>
      </c>
      <c r="F42" s="4">
        <v>2012</v>
      </c>
      <c r="G42" s="3" t="s">
        <v>16</v>
      </c>
      <c r="H42" s="6">
        <f t="shared" si="1"/>
        <v>343</v>
      </c>
      <c r="I42" s="6">
        <v>343</v>
      </c>
      <c r="J42" s="3" t="s">
        <v>1554</v>
      </c>
    </row>
    <row r="43" spans="1:10" ht="15.75" customHeight="1" x14ac:dyDescent="0.25">
      <c r="A43" s="3" t="s">
        <v>1550</v>
      </c>
      <c r="B43" s="4">
        <v>3</v>
      </c>
      <c r="C43" s="7" t="s">
        <v>1628</v>
      </c>
      <c r="D43" s="7" t="s">
        <v>1627</v>
      </c>
      <c r="E43" s="7" t="s">
        <v>1623</v>
      </c>
      <c r="F43" s="4">
        <v>2014</v>
      </c>
      <c r="G43" s="3" t="s">
        <v>16</v>
      </c>
      <c r="H43" s="6">
        <f t="shared" si="1"/>
        <v>171.5</v>
      </c>
      <c r="I43" s="6">
        <v>514.5</v>
      </c>
      <c r="J43" s="3" t="s">
        <v>1554</v>
      </c>
    </row>
    <row r="44" spans="1:10" ht="15.75" customHeight="1" x14ac:dyDescent="0.25">
      <c r="A44" s="3" t="s">
        <v>1550</v>
      </c>
      <c r="B44" s="4">
        <v>2</v>
      </c>
      <c r="C44" s="7" t="s">
        <v>1629</v>
      </c>
      <c r="D44" s="7" t="s">
        <v>1627</v>
      </c>
      <c r="E44" s="7" t="s">
        <v>1623</v>
      </c>
      <c r="F44" s="4">
        <v>2014</v>
      </c>
      <c r="G44" s="3" t="s">
        <v>16</v>
      </c>
      <c r="H44" s="6">
        <f t="shared" si="1"/>
        <v>343.2</v>
      </c>
      <c r="I44" s="6">
        <v>686.4</v>
      </c>
      <c r="J44" s="3" t="s">
        <v>1554</v>
      </c>
    </row>
    <row r="45" spans="1:10" ht="15.75" customHeight="1" x14ac:dyDescent="0.25">
      <c r="A45" s="3" t="s">
        <v>1550</v>
      </c>
      <c r="B45" s="4">
        <v>2</v>
      </c>
      <c r="C45" s="7" t="s">
        <v>1630</v>
      </c>
      <c r="D45" s="7" t="s">
        <v>1631</v>
      </c>
      <c r="E45" s="7" t="s">
        <v>1568</v>
      </c>
      <c r="F45" s="4">
        <v>2017</v>
      </c>
      <c r="G45" s="3" t="s">
        <v>16</v>
      </c>
      <c r="H45" s="6">
        <f t="shared" si="1"/>
        <v>430.09500000000003</v>
      </c>
      <c r="I45" s="6">
        <v>860.19</v>
      </c>
      <c r="J45" s="3" t="s">
        <v>1554</v>
      </c>
    </row>
    <row r="46" spans="1:10" ht="15.75" customHeight="1" x14ac:dyDescent="0.25">
      <c r="A46" s="3" t="s">
        <v>1550</v>
      </c>
      <c r="B46" s="4">
        <v>1</v>
      </c>
      <c r="C46" s="7" t="s">
        <v>1632</v>
      </c>
      <c r="D46" s="7" t="s">
        <v>1633</v>
      </c>
      <c r="E46" s="7" t="s">
        <v>1580</v>
      </c>
      <c r="F46" s="4">
        <v>2011</v>
      </c>
      <c r="G46" s="3" t="s">
        <v>16</v>
      </c>
      <c r="H46" s="6">
        <f t="shared" si="1"/>
        <v>196</v>
      </c>
      <c r="I46" s="6">
        <v>196</v>
      </c>
      <c r="J46" s="3" t="s">
        <v>1554</v>
      </c>
    </row>
    <row r="47" spans="1:10" ht="15.75" customHeight="1" x14ac:dyDescent="0.25">
      <c r="A47" s="3" t="s">
        <v>1550</v>
      </c>
      <c r="B47" s="4">
        <v>2</v>
      </c>
      <c r="C47" s="7" t="s">
        <v>1634</v>
      </c>
      <c r="D47" s="7" t="s">
        <v>1635</v>
      </c>
      <c r="E47" s="7" t="s">
        <v>1636</v>
      </c>
      <c r="F47" s="4">
        <v>2011</v>
      </c>
      <c r="G47" s="3" t="s">
        <v>16</v>
      </c>
      <c r="H47" s="6">
        <f t="shared" si="1"/>
        <v>208</v>
      </c>
      <c r="I47" s="6">
        <v>416</v>
      </c>
      <c r="J47" s="3" t="s">
        <v>1554</v>
      </c>
    </row>
    <row r="48" spans="1:10" ht="15.75" customHeight="1" x14ac:dyDescent="0.25">
      <c r="A48" s="3" t="s">
        <v>1550</v>
      </c>
      <c r="B48" s="4">
        <v>2</v>
      </c>
      <c r="C48" s="7" t="s">
        <v>1637</v>
      </c>
      <c r="D48" s="7" t="s">
        <v>1638</v>
      </c>
      <c r="E48" s="7" t="s">
        <v>1609</v>
      </c>
      <c r="F48" s="4">
        <v>2010</v>
      </c>
      <c r="G48" s="3" t="s">
        <v>16</v>
      </c>
      <c r="H48" s="6">
        <f t="shared" si="1"/>
        <v>542.5</v>
      </c>
      <c r="I48" s="6">
        <v>1085</v>
      </c>
      <c r="J48" s="3" t="s">
        <v>1554</v>
      </c>
    </row>
    <row r="49" spans="1:10" ht="15.75" customHeight="1" x14ac:dyDescent="0.25">
      <c r="A49" s="3" t="s">
        <v>1550</v>
      </c>
      <c r="B49" s="4">
        <v>1</v>
      </c>
      <c r="C49" s="7" t="s">
        <v>1639</v>
      </c>
      <c r="D49" s="7" t="s">
        <v>1640</v>
      </c>
      <c r="E49" s="7" t="s">
        <v>1641</v>
      </c>
      <c r="F49" s="4">
        <v>2009</v>
      </c>
      <c r="G49" s="3" t="s">
        <v>16</v>
      </c>
      <c r="H49" s="6">
        <f t="shared" si="1"/>
        <v>213.5</v>
      </c>
      <c r="I49" s="6">
        <v>213.5</v>
      </c>
      <c r="J49" s="3" t="s">
        <v>1554</v>
      </c>
    </row>
    <row r="50" spans="1:10" ht="15.75" customHeight="1" x14ac:dyDescent="0.25">
      <c r="A50" s="3" t="s">
        <v>1550</v>
      </c>
      <c r="B50" s="4">
        <v>3</v>
      </c>
      <c r="C50" s="7" t="s">
        <v>1642</v>
      </c>
      <c r="D50" s="7" t="s">
        <v>1635</v>
      </c>
      <c r="E50" s="7" t="s">
        <v>1636</v>
      </c>
      <c r="F50" s="4">
        <v>2012</v>
      </c>
      <c r="G50" s="3" t="s">
        <v>16</v>
      </c>
      <c r="H50" s="6">
        <f t="shared" si="1"/>
        <v>112</v>
      </c>
      <c r="I50" s="6">
        <v>336</v>
      </c>
      <c r="J50" s="3" t="s">
        <v>1554</v>
      </c>
    </row>
    <row r="51" spans="1:10" ht="15.75" customHeight="1" x14ac:dyDescent="0.25">
      <c r="A51" s="3" t="s">
        <v>1550</v>
      </c>
      <c r="B51" s="4">
        <v>1</v>
      </c>
      <c r="C51" s="7" t="s">
        <v>1643</v>
      </c>
      <c r="D51" s="7" t="s">
        <v>1644</v>
      </c>
      <c r="E51" s="7" t="s">
        <v>1645</v>
      </c>
      <c r="F51" s="4">
        <v>2019</v>
      </c>
      <c r="G51" s="3" t="s">
        <v>16</v>
      </c>
      <c r="H51" s="6">
        <f t="shared" si="1"/>
        <v>144</v>
      </c>
      <c r="I51" s="6">
        <v>144</v>
      </c>
      <c r="J51" s="3" t="s">
        <v>1554</v>
      </c>
    </row>
    <row r="52" spans="1:10" ht="15.75" customHeight="1" x14ac:dyDescent="0.25">
      <c r="A52" s="3" t="s">
        <v>1550</v>
      </c>
      <c r="B52" s="4">
        <v>3</v>
      </c>
      <c r="C52" s="7" t="s">
        <v>1646</v>
      </c>
      <c r="D52" s="7" t="s">
        <v>1647</v>
      </c>
      <c r="E52" s="7" t="s">
        <v>1648</v>
      </c>
      <c r="F52" s="4">
        <v>2011</v>
      </c>
      <c r="G52" s="3" t="s">
        <v>16</v>
      </c>
      <c r="H52" s="6">
        <f t="shared" si="1"/>
        <v>136</v>
      </c>
      <c r="I52" s="6">
        <v>408</v>
      </c>
      <c r="J52" s="3" t="s">
        <v>1554</v>
      </c>
    </row>
    <row r="53" spans="1:10" ht="15.75" customHeight="1" x14ac:dyDescent="0.25">
      <c r="A53" s="3" t="s">
        <v>1550</v>
      </c>
      <c r="B53" s="4">
        <v>4</v>
      </c>
      <c r="C53" s="7" t="s">
        <v>1649</v>
      </c>
      <c r="D53" s="7" t="s">
        <v>1650</v>
      </c>
      <c r="E53" s="7" t="s">
        <v>1651</v>
      </c>
      <c r="F53" s="4">
        <v>2009</v>
      </c>
      <c r="G53" s="3" t="s">
        <v>16</v>
      </c>
      <c r="H53" s="6">
        <f t="shared" si="1"/>
        <v>105</v>
      </c>
      <c r="I53" s="6">
        <v>420</v>
      </c>
      <c r="J53" s="3" t="s">
        <v>1554</v>
      </c>
    </row>
    <row r="54" spans="1:10" ht="15.75" customHeight="1" x14ac:dyDescent="0.25">
      <c r="A54" s="3" t="s">
        <v>1550</v>
      </c>
      <c r="B54" s="4">
        <v>3</v>
      </c>
      <c r="C54" s="7" t="s">
        <v>1652</v>
      </c>
      <c r="D54" s="7" t="s">
        <v>1633</v>
      </c>
      <c r="E54" s="7" t="s">
        <v>1580</v>
      </c>
      <c r="F54" s="4">
        <v>2012</v>
      </c>
      <c r="G54" s="3" t="s">
        <v>16</v>
      </c>
      <c r="H54" s="6">
        <f t="shared" si="1"/>
        <v>346.5</v>
      </c>
      <c r="I54" s="6">
        <v>1039.5</v>
      </c>
      <c r="J54" s="3" t="s">
        <v>1554</v>
      </c>
    </row>
    <row r="55" spans="1:10" ht="15.75" customHeight="1" x14ac:dyDescent="0.25">
      <c r="A55" s="3" t="s">
        <v>1550</v>
      </c>
      <c r="B55" s="4">
        <v>3</v>
      </c>
      <c r="C55" s="7" t="s">
        <v>1653</v>
      </c>
      <c r="D55" s="7" t="s">
        <v>1654</v>
      </c>
      <c r="E55" s="7" t="s">
        <v>1580</v>
      </c>
      <c r="F55" s="4">
        <v>2011</v>
      </c>
      <c r="G55" s="3" t="s">
        <v>16</v>
      </c>
      <c r="H55" s="6">
        <f t="shared" si="1"/>
        <v>115.5</v>
      </c>
      <c r="I55" s="6">
        <v>346.5</v>
      </c>
      <c r="J55" s="3" t="s">
        <v>1554</v>
      </c>
    </row>
    <row r="56" spans="1:10" ht="15.75" customHeight="1" x14ac:dyDescent="0.25">
      <c r="A56" s="3" t="s">
        <v>1550</v>
      </c>
      <c r="B56" s="4">
        <v>3</v>
      </c>
      <c r="C56" s="7" t="s">
        <v>1655</v>
      </c>
      <c r="D56" s="7" t="s">
        <v>1579</v>
      </c>
      <c r="E56" s="7" t="s">
        <v>1580</v>
      </c>
      <c r="F56" s="4">
        <v>2012</v>
      </c>
      <c r="G56" s="3" t="s">
        <v>16</v>
      </c>
      <c r="H56" s="6">
        <f t="shared" si="1"/>
        <v>170.1</v>
      </c>
      <c r="I56" s="6">
        <v>510.3</v>
      </c>
      <c r="J56" s="3" t="s">
        <v>1554</v>
      </c>
    </row>
    <row r="57" spans="1:10" ht="15.75" customHeight="1" x14ac:dyDescent="0.25">
      <c r="A57" s="3" t="s">
        <v>1550</v>
      </c>
      <c r="B57" s="4">
        <v>3</v>
      </c>
      <c r="C57" s="7" t="s">
        <v>1656</v>
      </c>
      <c r="D57" s="7" t="s">
        <v>1631</v>
      </c>
      <c r="E57" s="7" t="s">
        <v>1562</v>
      </c>
      <c r="F57" s="4">
        <v>2013</v>
      </c>
      <c r="G57" s="3" t="s">
        <v>16</v>
      </c>
      <c r="H57" s="6">
        <f t="shared" si="1"/>
        <v>240.77666666666667</v>
      </c>
      <c r="I57" s="6">
        <v>722.33</v>
      </c>
      <c r="J57" s="3" t="s">
        <v>1554</v>
      </c>
    </row>
    <row r="58" spans="1:10" ht="15.75" customHeight="1" x14ac:dyDescent="0.25">
      <c r="A58" s="3" t="s">
        <v>1550</v>
      </c>
      <c r="B58" s="4">
        <v>1</v>
      </c>
      <c r="C58" s="7" t="s">
        <v>1657</v>
      </c>
      <c r="D58" s="7" t="s">
        <v>1658</v>
      </c>
      <c r="E58" s="7" t="s">
        <v>1598</v>
      </c>
      <c r="F58" s="4">
        <v>2018</v>
      </c>
      <c r="G58" s="3" t="s">
        <v>16</v>
      </c>
      <c r="H58" s="6">
        <f t="shared" si="1"/>
        <v>525</v>
      </c>
      <c r="I58" s="6">
        <v>525</v>
      </c>
      <c r="J58" s="3" t="s">
        <v>1554</v>
      </c>
    </row>
    <row r="59" spans="1:10" ht="15.75" customHeight="1" x14ac:dyDescent="0.25">
      <c r="A59" s="3" t="s">
        <v>1550</v>
      </c>
      <c r="B59" s="4">
        <v>2</v>
      </c>
      <c r="C59" s="7" t="s">
        <v>1657</v>
      </c>
      <c r="D59" s="7" t="s">
        <v>1659</v>
      </c>
      <c r="E59" s="7" t="s">
        <v>1598</v>
      </c>
      <c r="F59" s="4">
        <v>2018</v>
      </c>
      <c r="G59" s="3" t="s">
        <v>16</v>
      </c>
      <c r="H59" s="6">
        <f t="shared" si="1"/>
        <v>556.5</v>
      </c>
      <c r="I59" s="6">
        <v>1113</v>
      </c>
      <c r="J59" s="3" t="s">
        <v>1554</v>
      </c>
    </row>
    <row r="60" spans="1:10" ht="15.75" customHeight="1" x14ac:dyDescent="0.25">
      <c r="A60" s="3" t="s">
        <v>1550</v>
      </c>
      <c r="B60" s="4">
        <v>2</v>
      </c>
      <c r="C60" s="7" t="s">
        <v>1660</v>
      </c>
      <c r="D60" s="7" t="s">
        <v>1661</v>
      </c>
      <c r="E60" s="7" t="s">
        <v>1662</v>
      </c>
      <c r="F60" s="4">
        <v>2011</v>
      </c>
      <c r="G60" s="3" t="s">
        <v>16</v>
      </c>
      <c r="H60" s="6" t="s">
        <v>1663</v>
      </c>
      <c r="I60" s="6">
        <v>396.8</v>
      </c>
      <c r="J60" s="3" t="s">
        <v>1664</v>
      </c>
    </row>
    <row r="61" spans="1:10" ht="15.75" customHeight="1" x14ac:dyDescent="0.25">
      <c r="A61" s="3" t="s">
        <v>1550</v>
      </c>
      <c r="B61" s="4">
        <v>2</v>
      </c>
      <c r="C61" s="7" t="s">
        <v>1665</v>
      </c>
      <c r="D61" s="7" t="s">
        <v>1666</v>
      </c>
      <c r="E61" s="7" t="s">
        <v>1598</v>
      </c>
      <c r="F61" s="4">
        <v>1992</v>
      </c>
      <c r="G61" s="3" t="s">
        <v>16</v>
      </c>
      <c r="H61" s="6" t="s">
        <v>1667</v>
      </c>
      <c r="I61" s="6">
        <v>606.4</v>
      </c>
      <c r="J61" s="3" t="s">
        <v>1664</v>
      </c>
    </row>
    <row r="62" spans="1:10" ht="15.75" customHeight="1" x14ac:dyDescent="0.25">
      <c r="A62" s="3" t="s">
        <v>1550</v>
      </c>
      <c r="B62" s="4">
        <v>1</v>
      </c>
      <c r="C62" s="7" t="s">
        <v>1668</v>
      </c>
      <c r="D62" s="7" t="s">
        <v>1669</v>
      </c>
      <c r="E62" s="7" t="s">
        <v>1562</v>
      </c>
      <c r="F62" s="4">
        <v>2011</v>
      </c>
      <c r="G62" s="3" t="s">
        <v>16</v>
      </c>
      <c r="H62" s="6" t="s">
        <v>1670</v>
      </c>
      <c r="I62" s="6">
        <v>151.19999999999999</v>
      </c>
      <c r="J62" s="3" t="s">
        <v>1664</v>
      </c>
    </row>
    <row r="63" spans="1:10" ht="15.75" customHeight="1" x14ac:dyDescent="0.25">
      <c r="A63" s="3" t="s">
        <v>1550</v>
      </c>
      <c r="B63" s="4">
        <v>1</v>
      </c>
      <c r="C63" s="7" t="s">
        <v>1671</v>
      </c>
      <c r="D63" s="7" t="s">
        <v>1672</v>
      </c>
      <c r="E63" s="7" t="s">
        <v>1562</v>
      </c>
      <c r="F63" s="4">
        <v>2012</v>
      </c>
      <c r="G63" s="3" t="s">
        <v>16</v>
      </c>
      <c r="H63" s="6" t="s">
        <v>1673</v>
      </c>
      <c r="I63" s="6">
        <v>215.2</v>
      </c>
      <c r="J63" s="3" t="s">
        <v>1664</v>
      </c>
    </row>
    <row r="64" spans="1:10" ht="15.75" customHeight="1" x14ac:dyDescent="0.25">
      <c r="A64" s="3" t="s">
        <v>1550</v>
      </c>
      <c r="B64" s="4">
        <v>2</v>
      </c>
      <c r="C64" s="7" t="s">
        <v>1674</v>
      </c>
      <c r="D64" s="7" t="s">
        <v>1675</v>
      </c>
      <c r="E64" s="7" t="s">
        <v>1562</v>
      </c>
      <c r="F64" s="4">
        <v>2013</v>
      </c>
      <c r="G64" s="3" t="s">
        <v>16</v>
      </c>
      <c r="H64" s="6" t="s">
        <v>1676</v>
      </c>
      <c r="I64" s="6">
        <v>398.4</v>
      </c>
      <c r="J64" s="3" t="s">
        <v>1664</v>
      </c>
    </row>
    <row r="65" spans="1:10" ht="15.75" customHeight="1" x14ac:dyDescent="0.25">
      <c r="A65" s="3" t="s">
        <v>1550</v>
      </c>
      <c r="B65" s="4">
        <v>2</v>
      </c>
      <c r="C65" s="7" t="s">
        <v>1677</v>
      </c>
      <c r="D65" s="7" t="s">
        <v>1678</v>
      </c>
      <c r="E65" s="7" t="s">
        <v>1679</v>
      </c>
      <c r="F65" s="4">
        <v>2015</v>
      </c>
      <c r="G65" s="3" t="s">
        <v>16</v>
      </c>
      <c r="H65" s="6" t="s">
        <v>1676</v>
      </c>
      <c r="I65" s="6">
        <v>398.4</v>
      </c>
      <c r="J65" s="3" t="s">
        <v>1664</v>
      </c>
    </row>
    <row r="66" spans="1:10" ht="15.75" customHeight="1" x14ac:dyDescent="0.25">
      <c r="A66" s="3" t="s">
        <v>1550</v>
      </c>
      <c r="B66" s="4">
        <v>2</v>
      </c>
      <c r="C66" s="7" t="s">
        <v>1680</v>
      </c>
      <c r="D66" s="7" t="s">
        <v>1678</v>
      </c>
      <c r="E66" s="7" t="s">
        <v>1679</v>
      </c>
      <c r="F66" s="4">
        <v>2019</v>
      </c>
      <c r="G66" s="3" t="s">
        <v>16</v>
      </c>
      <c r="H66" s="6" t="s">
        <v>1681</v>
      </c>
      <c r="I66" s="6">
        <v>318.39999999999998</v>
      </c>
      <c r="J66" s="3" t="s">
        <v>1664</v>
      </c>
    </row>
    <row r="67" spans="1:10" ht="15.75" customHeight="1" x14ac:dyDescent="0.25">
      <c r="A67" s="3" t="s">
        <v>1550</v>
      </c>
      <c r="B67" s="4">
        <v>3</v>
      </c>
      <c r="C67" s="7" t="s">
        <v>1682</v>
      </c>
      <c r="D67" s="7" t="s">
        <v>1579</v>
      </c>
      <c r="E67" s="7" t="s">
        <v>1679</v>
      </c>
      <c r="F67" s="4">
        <v>2013</v>
      </c>
      <c r="G67" s="3" t="s">
        <v>16</v>
      </c>
      <c r="H67" s="6" t="s">
        <v>1683</v>
      </c>
      <c r="I67" s="6">
        <v>333.6</v>
      </c>
      <c r="J67" s="3" t="s">
        <v>1664</v>
      </c>
    </row>
    <row r="68" spans="1:10" ht="15.75" customHeight="1" x14ac:dyDescent="0.25">
      <c r="A68" s="3" t="s">
        <v>1550</v>
      </c>
      <c r="B68" s="4">
        <v>2</v>
      </c>
      <c r="C68" s="7" t="s">
        <v>1684</v>
      </c>
      <c r="D68" s="7" t="s">
        <v>1574</v>
      </c>
      <c r="E68" s="7" t="s">
        <v>1679</v>
      </c>
      <c r="F68" s="4">
        <v>2020</v>
      </c>
      <c r="G68" s="3" t="s">
        <v>16</v>
      </c>
      <c r="H68" s="6" t="s">
        <v>1685</v>
      </c>
      <c r="I68" s="6">
        <v>638.4</v>
      </c>
      <c r="J68" s="3" t="s">
        <v>1664</v>
      </c>
    </row>
    <row r="69" spans="1:10" ht="15.75" customHeight="1" x14ac:dyDescent="0.25">
      <c r="A69" s="3" t="s">
        <v>1550</v>
      </c>
      <c r="B69" s="4">
        <v>3</v>
      </c>
      <c r="C69" s="7" t="s">
        <v>1686</v>
      </c>
      <c r="D69" s="7" t="s">
        <v>1574</v>
      </c>
      <c r="E69" s="7" t="s">
        <v>1679</v>
      </c>
      <c r="F69" s="4">
        <v>2014</v>
      </c>
      <c r="G69" s="3" t="s">
        <v>16</v>
      </c>
      <c r="H69" s="6" t="s">
        <v>1676</v>
      </c>
      <c r="I69" s="6">
        <v>597.6</v>
      </c>
      <c r="J69" s="3" t="s">
        <v>1664</v>
      </c>
    </row>
    <row r="70" spans="1:10" ht="15.75" customHeight="1" x14ac:dyDescent="0.25">
      <c r="A70" s="3" t="s">
        <v>1550</v>
      </c>
      <c r="B70" s="4">
        <v>1</v>
      </c>
      <c r="C70" s="7" t="s">
        <v>1687</v>
      </c>
      <c r="D70" s="7" t="s">
        <v>1688</v>
      </c>
      <c r="E70" s="7" t="s">
        <v>1679</v>
      </c>
      <c r="F70" s="4">
        <v>2014</v>
      </c>
      <c r="G70" s="3" t="s">
        <v>16</v>
      </c>
      <c r="H70" s="6" t="s">
        <v>1689</v>
      </c>
      <c r="I70" s="6">
        <v>183.2</v>
      </c>
      <c r="J70" s="3" t="s">
        <v>1664</v>
      </c>
    </row>
    <row r="71" spans="1:10" ht="15.75" customHeight="1" x14ac:dyDescent="0.25">
      <c r="A71" s="3" t="s">
        <v>1550</v>
      </c>
      <c r="B71" s="4">
        <v>1</v>
      </c>
      <c r="C71" s="7" t="s">
        <v>1690</v>
      </c>
      <c r="D71" s="7" t="s">
        <v>1691</v>
      </c>
      <c r="E71" s="7" t="s">
        <v>1662</v>
      </c>
      <c r="F71" s="4">
        <v>2019</v>
      </c>
      <c r="G71" s="3" t="s">
        <v>16</v>
      </c>
      <c r="H71" s="6" t="s">
        <v>1692</v>
      </c>
      <c r="I71" s="6">
        <v>239.2</v>
      </c>
      <c r="J71" s="3" t="s">
        <v>1664</v>
      </c>
    </row>
    <row r="72" spans="1:10" ht="15.75" customHeight="1" x14ac:dyDescent="0.25">
      <c r="A72" s="3" t="s">
        <v>1550</v>
      </c>
      <c r="B72" s="4">
        <v>1</v>
      </c>
      <c r="C72" s="7" t="s">
        <v>1693</v>
      </c>
      <c r="D72" s="7" t="s">
        <v>1688</v>
      </c>
      <c r="E72" s="7" t="s">
        <v>1679</v>
      </c>
      <c r="F72" s="4">
        <v>2015</v>
      </c>
      <c r="G72" s="3" t="s">
        <v>16</v>
      </c>
      <c r="H72" s="6" t="s">
        <v>1694</v>
      </c>
      <c r="I72" s="6">
        <v>127.2</v>
      </c>
      <c r="J72" s="3" t="s">
        <v>1664</v>
      </c>
    </row>
    <row r="73" spans="1:10" ht="15.75" customHeight="1" x14ac:dyDescent="0.25">
      <c r="A73" s="3" t="s">
        <v>1550</v>
      </c>
      <c r="B73" s="4">
        <v>1</v>
      </c>
      <c r="C73" s="7" t="s">
        <v>1695</v>
      </c>
      <c r="D73" s="7" t="s">
        <v>1678</v>
      </c>
      <c r="E73" s="7" t="s">
        <v>1679</v>
      </c>
      <c r="F73" s="4">
        <v>2015</v>
      </c>
      <c r="G73" s="3" t="s">
        <v>16</v>
      </c>
      <c r="H73" s="6" t="s">
        <v>1676</v>
      </c>
      <c r="I73" s="6">
        <v>199.2</v>
      </c>
      <c r="J73" s="3" t="s">
        <v>1664</v>
      </c>
    </row>
    <row r="74" spans="1:10" ht="15.75" customHeight="1" x14ac:dyDescent="0.25">
      <c r="A74" s="3" t="s">
        <v>1550</v>
      </c>
      <c r="B74" s="4">
        <v>1</v>
      </c>
      <c r="C74" s="7" t="s">
        <v>1665</v>
      </c>
      <c r="D74" s="7" t="s">
        <v>1696</v>
      </c>
      <c r="E74" s="7" t="s">
        <v>1679</v>
      </c>
      <c r="F74" s="4">
        <v>2015</v>
      </c>
      <c r="G74" s="3" t="s">
        <v>16</v>
      </c>
      <c r="H74" s="6" t="s">
        <v>1697</v>
      </c>
      <c r="I74" s="6">
        <v>231.2</v>
      </c>
      <c r="J74" s="3" t="s">
        <v>1664</v>
      </c>
    </row>
    <row r="75" spans="1:10" ht="15.75" customHeight="1" x14ac:dyDescent="0.25">
      <c r="A75" s="3" t="s">
        <v>1550</v>
      </c>
      <c r="B75" s="4">
        <v>1</v>
      </c>
      <c r="C75" s="7" t="s">
        <v>1698</v>
      </c>
      <c r="D75" s="7" t="s">
        <v>1691</v>
      </c>
      <c r="E75" s="7" t="s">
        <v>1679</v>
      </c>
      <c r="F75" s="4">
        <v>2016</v>
      </c>
      <c r="G75" s="3" t="s">
        <v>16</v>
      </c>
      <c r="H75" s="6" t="s">
        <v>1699</v>
      </c>
      <c r="I75" s="6">
        <v>207.2</v>
      </c>
      <c r="J75" s="3" t="s">
        <v>1664</v>
      </c>
    </row>
    <row r="76" spans="1:10" ht="15.75" customHeight="1" x14ac:dyDescent="0.25">
      <c r="A76" s="3" t="s">
        <v>1550</v>
      </c>
      <c r="B76" s="4">
        <v>1</v>
      </c>
      <c r="C76" s="7" t="s">
        <v>1700</v>
      </c>
      <c r="D76" s="7" t="s">
        <v>1691</v>
      </c>
      <c r="E76" s="7" t="s">
        <v>1701</v>
      </c>
      <c r="F76" s="4">
        <v>2019</v>
      </c>
      <c r="G76" s="3" t="s">
        <v>16</v>
      </c>
      <c r="H76" s="6" t="s">
        <v>1676</v>
      </c>
      <c r="I76" s="6">
        <v>199.2</v>
      </c>
      <c r="J76" s="3" t="s">
        <v>1664</v>
      </c>
    </row>
    <row r="77" spans="1:10" ht="15.75" customHeight="1" x14ac:dyDescent="0.25">
      <c r="A77" s="3" t="s">
        <v>1550</v>
      </c>
      <c r="B77" s="4">
        <v>3</v>
      </c>
      <c r="C77" s="7" t="s">
        <v>1702</v>
      </c>
      <c r="D77" s="7" t="s">
        <v>1567</v>
      </c>
      <c r="E77" s="7" t="s">
        <v>1679</v>
      </c>
      <c r="F77" s="4">
        <v>2018</v>
      </c>
      <c r="G77" s="3" t="s">
        <v>16</v>
      </c>
      <c r="H77" s="6" t="s">
        <v>1692</v>
      </c>
      <c r="I77" s="6">
        <v>717.6</v>
      </c>
      <c r="J77" s="3" t="s">
        <v>1664</v>
      </c>
    </row>
    <row r="78" spans="1:10" ht="15.75" customHeight="1" x14ac:dyDescent="0.25">
      <c r="A78" s="3" t="s">
        <v>1550</v>
      </c>
      <c r="B78" s="4">
        <v>2</v>
      </c>
      <c r="C78" s="7" t="s">
        <v>1703</v>
      </c>
      <c r="D78" s="7" t="s">
        <v>1704</v>
      </c>
      <c r="E78" s="7" t="s">
        <v>1679</v>
      </c>
      <c r="F78" s="4">
        <v>2016</v>
      </c>
      <c r="G78" s="3" t="s">
        <v>16</v>
      </c>
      <c r="H78" s="6" t="s">
        <v>1705</v>
      </c>
      <c r="I78" s="6">
        <v>559.29999999999995</v>
      </c>
      <c r="J78" s="3" t="s">
        <v>1664</v>
      </c>
    </row>
    <row r="79" spans="1:10" ht="15.75" customHeight="1" x14ac:dyDescent="0.25">
      <c r="A79" s="3" t="s">
        <v>1550</v>
      </c>
      <c r="B79" s="4">
        <v>3</v>
      </c>
      <c r="C79" s="7" t="s">
        <v>1706</v>
      </c>
      <c r="D79" s="7" t="s">
        <v>1688</v>
      </c>
      <c r="E79" s="7" t="s">
        <v>1562</v>
      </c>
      <c r="F79" s="4">
        <v>2013</v>
      </c>
      <c r="G79" s="3" t="s">
        <v>16</v>
      </c>
      <c r="H79" s="6" t="s">
        <v>1707</v>
      </c>
      <c r="I79" s="6">
        <v>549.6</v>
      </c>
      <c r="J79" s="3" t="s">
        <v>1664</v>
      </c>
    </row>
    <row r="80" spans="1:10" ht="15.75" customHeight="1" x14ac:dyDescent="0.25">
      <c r="A80" s="3" t="s">
        <v>1550</v>
      </c>
      <c r="B80" s="4">
        <v>1</v>
      </c>
      <c r="C80" s="7" t="s">
        <v>1708</v>
      </c>
      <c r="D80" s="7" t="s">
        <v>1688</v>
      </c>
      <c r="E80" s="7" t="s">
        <v>1679</v>
      </c>
      <c r="F80" s="4">
        <v>2016</v>
      </c>
      <c r="G80" s="3" t="s">
        <v>16</v>
      </c>
      <c r="H80" s="6" t="s">
        <v>1689</v>
      </c>
      <c r="I80" s="6">
        <v>183.2</v>
      </c>
      <c r="J80" s="3" t="s">
        <v>1664</v>
      </c>
    </row>
    <row r="81" spans="1:10" ht="15.75" customHeight="1" x14ac:dyDescent="0.25">
      <c r="A81" s="3" t="s">
        <v>1550</v>
      </c>
      <c r="B81" s="4">
        <v>1</v>
      </c>
      <c r="C81" s="7" t="s">
        <v>1709</v>
      </c>
      <c r="D81" s="7" t="s">
        <v>1688</v>
      </c>
      <c r="E81" s="7" t="s">
        <v>1679</v>
      </c>
      <c r="F81" s="4">
        <v>2017</v>
      </c>
      <c r="G81" s="3" t="s">
        <v>16</v>
      </c>
      <c r="H81" s="6" t="s">
        <v>1689</v>
      </c>
      <c r="I81" s="6">
        <v>231.75</v>
      </c>
      <c r="J81" s="3" t="s">
        <v>1664</v>
      </c>
    </row>
    <row r="82" spans="1:10" ht="15.75" customHeight="1" x14ac:dyDescent="0.25">
      <c r="A82" s="3" t="s">
        <v>1550</v>
      </c>
      <c r="B82" s="4">
        <v>3</v>
      </c>
      <c r="C82" s="7" t="s">
        <v>1710</v>
      </c>
      <c r="D82" s="7" t="s">
        <v>1711</v>
      </c>
      <c r="E82" s="7" t="s">
        <v>1679</v>
      </c>
      <c r="F82" s="4">
        <v>2017</v>
      </c>
      <c r="G82" s="3" t="s">
        <v>16</v>
      </c>
      <c r="H82" s="6" t="s">
        <v>1712</v>
      </c>
      <c r="I82" s="6">
        <v>501.6</v>
      </c>
      <c r="J82" s="3" t="s">
        <v>1664</v>
      </c>
    </row>
    <row r="83" spans="1:10" ht="15.75" customHeight="1" x14ac:dyDescent="0.25">
      <c r="A83" s="3" t="s">
        <v>1550</v>
      </c>
      <c r="B83" s="4">
        <v>3</v>
      </c>
      <c r="C83" s="7" t="s">
        <v>1713</v>
      </c>
      <c r="D83" s="7" t="s">
        <v>1714</v>
      </c>
      <c r="E83" s="7" t="s">
        <v>1679</v>
      </c>
      <c r="F83" s="4">
        <v>2017</v>
      </c>
      <c r="G83" s="3" t="s">
        <v>16</v>
      </c>
      <c r="H83" s="6" t="s">
        <v>1715</v>
      </c>
      <c r="I83" s="6">
        <v>885.6</v>
      </c>
      <c r="J83" s="3" t="s">
        <v>1664</v>
      </c>
    </row>
    <row r="84" spans="1:10" ht="15.75" customHeight="1" x14ac:dyDescent="0.25">
      <c r="A84" s="3" t="s">
        <v>1550</v>
      </c>
      <c r="B84" s="4">
        <v>3</v>
      </c>
      <c r="C84" s="7" t="s">
        <v>1716</v>
      </c>
      <c r="D84" s="7" t="s">
        <v>1717</v>
      </c>
      <c r="E84" s="7" t="s">
        <v>1679</v>
      </c>
      <c r="F84" s="4">
        <v>2018</v>
      </c>
      <c r="G84" s="3" t="s">
        <v>16</v>
      </c>
      <c r="H84" s="6" t="s">
        <v>1681</v>
      </c>
      <c r="I84" s="6">
        <v>477.6</v>
      </c>
      <c r="J84" s="3" t="s">
        <v>1664</v>
      </c>
    </row>
    <row r="85" spans="1:10" ht="15.75" customHeight="1" x14ac:dyDescent="0.25">
      <c r="A85" s="3" t="s">
        <v>1550</v>
      </c>
      <c r="B85" s="4">
        <v>3</v>
      </c>
      <c r="C85" s="7" t="s">
        <v>1718</v>
      </c>
      <c r="D85" s="7" t="s">
        <v>1711</v>
      </c>
      <c r="E85" s="7" t="s">
        <v>1679</v>
      </c>
      <c r="F85" s="4">
        <v>2018</v>
      </c>
      <c r="G85" s="3" t="s">
        <v>16</v>
      </c>
      <c r="H85" s="6" t="s">
        <v>1712</v>
      </c>
      <c r="I85" s="6">
        <v>501.6</v>
      </c>
      <c r="J85" s="3" t="s">
        <v>1664</v>
      </c>
    </row>
    <row r="86" spans="1:10" ht="15.75" customHeight="1" x14ac:dyDescent="0.25">
      <c r="A86" s="3" t="s">
        <v>1550</v>
      </c>
      <c r="B86" s="4">
        <v>2</v>
      </c>
      <c r="C86" s="7" t="s">
        <v>1719</v>
      </c>
      <c r="D86" s="7" t="s">
        <v>1567</v>
      </c>
      <c r="E86" s="7" t="s">
        <v>1679</v>
      </c>
      <c r="F86" s="4">
        <v>2019</v>
      </c>
      <c r="G86" s="3" t="s">
        <v>16</v>
      </c>
      <c r="H86" s="6" t="s">
        <v>1692</v>
      </c>
      <c r="I86" s="6">
        <v>478.4</v>
      </c>
      <c r="J86" s="3" t="s">
        <v>1664</v>
      </c>
    </row>
    <row r="87" spans="1:10" ht="15.75" customHeight="1" x14ac:dyDescent="0.25">
      <c r="A87" s="3" t="s">
        <v>1550</v>
      </c>
      <c r="B87" s="4">
        <v>2</v>
      </c>
      <c r="C87" s="7" t="s">
        <v>1720</v>
      </c>
      <c r="D87" s="7" t="s">
        <v>1717</v>
      </c>
      <c r="E87" s="7" t="s">
        <v>1679</v>
      </c>
      <c r="F87" s="4">
        <v>2018</v>
      </c>
      <c r="G87" s="3" t="s">
        <v>16</v>
      </c>
      <c r="H87" s="6" t="s">
        <v>1712</v>
      </c>
      <c r="I87" s="6">
        <v>334.4</v>
      </c>
      <c r="J87" s="3" t="s">
        <v>1664</v>
      </c>
    </row>
    <row r="88" spans="1:10" ht="15.75" customHeight="1" x14ac:dyDescent="0.25">
      <c r="A88" s="3" t="s">
        <v>1550</v>
      </c>
      <c r="B88" s="4">
        <v>1</v>
      </c>
      <c r="C88" s="7" t="s">
        <v>1721</v>
      </c>
      <c r="D88" s="7" t="s">
        <v>1678</v>
      </c>
      <c r="E88" s="7" t="s">
        <v>1679</v>
      </c>
      <c r="F88" s="4">
        <v>2018</v>
      </c>
      <c r="G88" s="3" t="s">
        <v>16</v>
      </c>
      <c r="H88" s="6" t="s">
        <v>1676</v>
      </c>
      <c r="I88" s="6">
        <v>199.2</v>
      </c>
      <c r="J88" s="3" t="s">
        <v>1664</v>
      </c>
    </row>
    <row r="89" spans="1:10" ht="15.75" customHeight="1" x14ac:dyDescent="0.25">
      <c r="A89" s="3" t="s">
        <v>1550</v>
      </c>
      <c r="B89" s="4">
        <v>3</v>
      </c>
      <c r="C89" s="7" t="s">
        <v>1722</v>
      </c>
      <c r="D89" s="7" t="s">
        <v>1723</v>
      </c>
      <c r="E89" s="7" t="s">
        <v>1679</v>
      </c>
      <c r="F89" s="4">
        <v>2018</v>
      </c>
      <c r="G89" s="3" t="s">
        <v>16</v>
      </c>
      <c r="H89" s="6" t="s">
        <v>1676</v>
      </c>
      <c r="I89" s="6">
        <v>597.6</v>
      </c>
      <c r="J89" s="3" t="s">
        <v>1664</v>
      </c>
    </row>
    <row r="90" spans="1:10" ht="15.75" customHeight="1" x14ac:dyDescent="0.25">
      <c r="A90" s="3" t="s">
        <v>1550</v>
      </c>
      <c r="B90" s="4">
        <v>2</v>
      </c>
      <c r="C90" s="7" t="s">
        <v>1724</v>
      </c>
      <c r="D90" s="7" t="s">
        <v>1678</v>
      </c>
      <c r="E90" s="7" t="s">
        <v>1562</v>
      </c>
      <c r="F90" s="4">
        <v>2018</v>
      </c>
      <c r="G90" s="3" t="s">
        <v>16</v>
      </c>
      <c r="H90" s="6" t="s">
        <v>1676</v>
      </c>
      <c r="I90" s="6">
        <v>398.4</v>
      </c>
      <c r="J90" s="3" t="s">
        <v>1664</v>
      </c>
    </row>
    <row r="91" spans="1:10" ht="15.75" customHeight="1" x14ac:dyDescent="0.25">
      <c r="A91" s="3" t="s">
        <v>1550</v>
      </c>
      <c r="B91" s="4">
        <v>2</v>
      </c>
      <c r="C91" s="7" t="s">
        <v>1725</v>
      </c>
      <c r="D91" s="7" t="s">
        <v>1726</v>
      </c>
      <c r="E91" s="7" t="s">
        <v>1562</v>
      </c>
      <c r="F91" s="4">
        <v>2019</v>
      </c>
      <c r="G91" s="3" t="s">
        <v>16</v>
      </c>
      <c r="H91" s="6" t="s">
        <v>1699</v>
      </c>
      <c r="I91" s="6">
        <v>414.4</v>
      </c>
      <c r="J91" s="3" t="s">
        <v>1664</v>
      </c>
    </row>
    <row r="92" spans="1:10" ht="15.75" customHeight="1" x14ac:dyDescent="0.25">
      <c r="A92" s="3" t="s">
        <v>1550</v>
      </c>
      <c r="B92" s="4">
        <v>3</v>
      </c>
      <c r="C92" s="7" t="s">
        <v>1727</v>
      </c>
      <c r="D92" s="7" t="s">
        <v>1688</v>
      </c>
      <c r="E92" s="7" t="s">
        <v>1728</v>
      </c>
      <c r="F92" s="4">
        <v>2012</v>
      </c>
      <c r="G92" s="3" t="s">
        <v>16</v>
      </c>
      <c r="H92" s="6" t="s">
        <v>1729</v>
      </c>
      <c r="I92" s="6">
        <v>429.6</v>
      </c>
      <c r="J92" s="3" t="s">
        <v>1664</v>
      </c>
    </row>
    <row r="93" spans="1:10" ht="15.75" customHeight="1" x14ac:dyDescent="0.25">
      <c r="A93" s="3" t="s">
        <v>1550</v>
      </c>
      <c r="B93" s="4">
        <v>1</v>
      </c>
      <c r="C93" s="7" t="s">
        <v>1730</v>
      </c>
      <c r="D93" s="7" t="s">
        <v>1688</v>
      </c>
      <c r="E93" s="7" t="s">
        <v>1568</v>
      </c>
      <c r="F93" s="4">
        <v>2019</v>
      </c>
      <c r="G93" s="3" t="s">
        <v>16</v>
      </c>
      <c r="H93" s="6" t="s">
        <v>1731</v>
      </c>
      <c r="I93" s="6">
        <v>135.19999999999999</v>
      </c>
      <c r="J93" s="3" t="s">
        <v>1664</v>
      </c>
    </row>
    <row r="94" spans="1:10" ht="15.75" customHeight="1" x14ac:dyDescent="0.25">
      <c r="A94" s="3" t="s">
        <v>1550</v>
      </c>
      <c r="B94" s="4">
        <v>2</v>
      </c>
      <c r="C94" s="7" t="s">
        <v>1732</v>
      </c>
      <c r="D94" s="7" t="s">
        <v>1733</v>
      </c>
      <c r="E94" s="7" t="s">
        <v>1571</v>
      </c>
      <c r="F94" s="4">
        <v>2019</v>
      </c>
      <c r="G94" s="3" t="s">
        <v>16</v>
      </c>
      <c r="H94" s="6" t="s">
        <v>1712</v>
      </c>
      <c r="I94" s="6">
        <v>334.4</v>
      </c>
      <c r="J94" s="3" t="s">
        <v>1664</v>
      </c>
    </row>
    <row r="95" spans="1:10" ht="15.75" customHeight="1" x14ac:dyDescent="0.25">
      <c r="A95" s="3" t="s">
        <v>1550</v>
      </c>
      <c r="B95" s="4">
        <v>2</v>
      </c>
      <c r="C95" s="7" t="s">
        <v>1734</v>
      </c>
      <c r="D95" s="7" t="s">
        <v>1595</v>
      </c>
      <c r="E95" s="7" t="s">
        <v>1598</v>
      </c>
      <c r="F95" s="4">
        <v>2019</v>
      </c>
      <c r="G95" s="3" t="s">
        <v>16</v>
      </c>
      <c r="H95" s="6" t="s">
        <v>1735</v>
      </c>
      <c r="I95" s="6">
        <v>238.4</v>
      </c>
      <c r="J95" s="3" t="s">
        <v>1664</v>
      </c>
    </row>
    <row r="96" spans="1:10" ht="15.75" customHeight="1" x14ac:dyDescent="0.25">
      <c r="A96" s="3" t="s">
        <v>1550</v>
      </c>
      <c r="B96" s="4">
        <v>1</v>
      </c>
      <c r="C96" s="7" t="s">
        <v>1736</v>
      </c>
      <c r="D96" s="7" t="s">
        <v>1733</v>
      </c>
      <c r="E96" s="7" t="s">
        <v>1737</v>
      </c>
      <c r="F96" s="4">
        <v>2009</v>
      </c>
      <c r="G96" s="3" t="s">
        <v>16</v>
      </c>
      <c r="H96" s="6" t="s">
        <v>1738</v>
      </c>
      <c r="I96" s="6">
        <v>69.3</v>
      </c>
      <c r="J96" s="3" t="s">
        <v>1664</v>
      </c>
    </row>
    <row r="97" spans="1:10" ht="15.75" customHeight="1" x14ac:dyDescent="0.25">
      <c r="A97" s="3" t="s">
        <v>1550</v>
      </c>
      <c r="B97" s="4">
        <v>1</v>
      </c>
      <c r="C97" s="7" t="s">
        <v>1739</v>
      </c>
      <c r="D97" s="7" t="s">
        <v>1733</v>
      </c>
      <c r="E97" s="7" t="s">
        <v>1737</v>
      </c>
      <c r="F97" s="4">
        <v>2009</v>
      </c>
      <c r="G97" s="3" t="s">
        <v>16</v>
      </c>
      <c r="H97" s="6">
        <v>125.3</v>
      </c>
      <c r="I97" s="6">
        <v>125.3</v>
      </c>
      <c r="J97" s="3" t="s">
        <v>1664</v>
      </c>
    </row>
    <row r="98" spans="1:10" ht="15.75" customHeight="1" x14ac:dyDescent="0.25">
      <c r="A98" s="3" t="s">
        <v>1550</v>
      </c>
      <c r="B98" s="4">
        <v>3</v>
      </c>
      <c r="C98" s="7" t="s">
        <v>1740</v>
      </c>
      <c r="D98" s="7" t="s">
        <v>1741</v>
      </c>
      <c r="E98" s="7" t="s">
        <v>1620</v>
      </c>
      <c r="F98" s="4">
        <v>2013</v>
      </c>
      <c r="G98" s="3" t="s">
        <v>16</v>
      </c>
      <c r="H98" s="6" t="s">
        <v>1742</v>
      </c>
      <c r="I98" s="6">
        <v>1803.75</v>
      </c>
      <c r="J98" s="3" t="s">
        <v>1664</v>
      </c>
    </row>
    <row r="99" spans="1:10" ht="15.75" customHeight="1" x14ac:dyDescent="0.25">
      <c r="A99" s="3" t="s">
        <v>1550</v>
      </c>
      <c r="B99" s="4">
        <v>3</v>
      </c>
      <c r="C99" s="7" t="s">
        <v>1743</v>
      </c>
      <c r="D99" s="7" t="s">
        <v>1579</v>
      </c>
      <c r="E99" s="7" t="s">
        <v>1580</v>
      </c>
      <c r="F99" s="4">
        <v>2015</v>
      </c>
      <c r="G99" s="3" t="s">
        <v>16</v>
      </c>
      <c r="H99" s="6" t="s">
        <v>1744</v>
      </c>
      <c r="I99" s="6">
        <v>1589.25</v>
      </c>
      <c r="J99" s="3" t="s">
        <v>1664</v>
      </c>
    </row>
    <row r="100" spans="1:10" ht="15.75" customHeight="1" x14ac:dyDescent="0.25">
      <c r="A100" s="3" t="s">
        <v>1550</v>
      </c>
      <c r="B100" s="4">
        <v>3</v>
      </c>
      <c r="C100" s="7" t="s">
        <v>1745</v>
      </c>
      <c r="D100" s="7" t="s">
        <v>1579</v>
      </c>
      <c r="E100" s="7" t="s">
        <v>1580</v>
      </c>
      <c r="F100" s="4">
        <v>2015</v>
      </c>
      <c r="G100" s="3" t="s">
        <v>16</v>
      </c>
      <c r="H100" s="121">
        <v>616</v>
      </c>
      <c r="I100" s="11">
        <v>1848</v>
      </c>
      <c r="J100" s="3" t="s">
        <v>1664</v>
      </c>
    </row>
    <row r="101" spans="1:10" ht="15.75" customHeight="1" x14ac:dyDescent="0.25">
      <c r="A101" s="3" t="s">
        <v>1550</v>
      </c>
      <c r="B101" s="4">
        <v>3</v>
      </c>
      <c r="C101" s="7" t="s">
        <v>1746</v>
      </c>
      <c r="D101" s="7" t="s">
        <v>1579</v>
      </c>
      <c r="E101" s="7" t="s">
        <v>1562</v>
      </c>
      <c r="F101" s="4">
        <v>2013</v>
      </c>
      <c r="G101" s="3" t="s">
        <v>16</v>
      </c>
      <c r="H101" s="121">
        <v>364</v>
      </c>
      <c r="I101" s="6">
        <v>1092</v>
      </c>
      <c r="J101" s="3" t="s">
        <v>1664</v>
      </c>
    </row>
    <row r="102" spans="1:10" ht="15.75" customHeight="1" x14ac:dyDescent="0.25">
      <c r="A102" s="3" t="s">
        <v>1550</v>
      </c>
      <c r="B102" s="4">
        <v>3</v>
      </c>
      <c r="C102" s="7" t="s">
        <v>1747</v>
      </c>
      <c r="D102" s="7" t="s">
        <v>1748</v>
      </c>
      <c r="E102" s="7" t="s">
        <v>1749</v>
      </c>
      <c r="F102" s="4">
        <v>2017</v>
      </c>
      <c r="G102" s="3" t="s">
        <v>16</v>
      </c>
      <c r="H102" s="6" t="s">
        <v>1685</v>
      </c>
      <c r="I102" s="6">
        <v>957.6</v>
      </c>
      <c r="J102" s="3" t="s">
        <v>1664</v>
      </c>
    </row>
    <row r="103" spans="1:10" ht="15.75" customHeight="1" x14ac:dyDescent="0.25">
      <c r="A103" s="3" t="s">
        <v>1550</v>
      </c>
      <c r="B103" s="4">
        <v>3</v>
      </c>
      <c r="C103" s="7" t="s">
        <v>1750</v>
      </c>
      <c r="D103" s="7" t="s">
        <v>1748</v>
      </c>
      <c r="E103" s="7" t="s">
        <v>1749</v>
      </c>
      <c r="F103" s="4">
        <v>2017</v>
      </c>
      <c r="G103" s="3" t="s">
        <v>16</v>
      </c>
      <c r="H103" s="6" t="s">
        <v>1685</v>
      </c>
      <c r="I103" s="6">
        <v>957.6</v>
      </c>
      <c r="J103" s="3" t="s">
        <v>1664</v>
      </c>
    </row>
    <row r="104" spans="1:10" ht="15.75" customHeight="1" x14ac:dyDescent="0.25">
      <c r="A104" s="3" t="s">
        <v>1550</v>
      </c>
      <c r="B104" s="4">
        <v>3</v>
      </c>
      <c r="C104" s="7" t="s">
        <v>1751</v>
      </c>
      <c r="D104" s="7" t="s">
        <v>1579</v>
      </c>
      <c r="E104" s="7" t="s">
        <v>1580</v>
      </c>
      <c r="F104" s="4">
        <v>2016</v>
      </c>
      <c r="G104" s="3" t="s">
        <v>16</v>
      </c>
      <c r="H104" s="6" t="s">
        <v>1752</v>
      </c>
      <c r="I104" s="6">
        <v>1312.5</v>
      </c>
      <c r="J104" s="3" t="s">
        <v>1664</v>
      </c>
    </row>
    <row r="105" spans="1:10" ht="15.75" customHeight="1" x14ac:dyDescent="0.25">
      <c r="A105" s="3" t="s">
        <v>1550</v>
      </c>
      <c r="B105" s="4">
        <v>1</v>
      </c>
      <c r="C105" s="7" t="s">
        <v>1753</v>
      </c>
      <c r="D105" s="7" t="s">
        <v>1595</v>
      </c>
      <c r="E105" s="7" t="s">
        <v>1596</v>
      </c>
      <c r="F105" s="4">
        <v>2007</v>
      </c>
      <c r="G105" s="3" t="s">
        <v>16</v>
      </c>
      <c r="H105" s="6" t="s">
        <v>1754</v>
      </c>
      <c r="I105" s="6">
        <v>351.2</v>
      </c>
      <c r="J105" s="3" t="s">
        <v>1664</v>
      </c>
    </row>
    <row r="106" spans="1:10" ht="15.75" customHeight="1" x14ac:dyDescent="0.25">
      <c r="A106" s="3" t="s">
        <v>1550</v>
      </c>
      <c r="B106" s="4">
        <v>2</v>
      </c>
      <c r="C106" s="7" t="s">
        <v>1755</v>
      </c>
      <c r="D106" s="7" t="s">
        <v>1756</v>
      </c>
      <c r="E106" s="7" t="s">
        <v>1596</v>
      </c>
      <c r="F106" s="4">
        <v>2011</v>
      </c>
      <c r="G106" s="3" t="s">
        <v>16</v>
      </c>
      <c r="H106" s="6" t="s">
        <v>1757</v>
      </c>
      <c r="I106" s="11">
        <v>216.99</v>
      </c>
      <c r="J106" s="3" t="s">
        <v>1664</v>
      </c>
    </row>
    <row r="107" spans="1:10" ht="15.75" customHeight="1" x14ac:dyDescent="0.25">
      <c r="A107" s="3" t="s">
        <v>1550</v>
      </c>
      <c r="B107" s="4">
        <v>2</v>
      </c>
      <c r="C107" s="7" t="s">
        <v>1758</v>
      </c>
      <c r="D107" s="7" t="s">
        <v>1759</v>
      </c>
      <c r="E107" s="7" t="s">
        <v>1760</v>
      </c>
      <c r="F107" s="4">
        <v>2012</v>
      </c>
      <c r="G107" s="3" t="s">
        <v>16</v>
      </c>
      <c r="H107" s="6" t="s">
        <v>1761</v>
      </c>
      <c r="I107" s="6">
        <v>392</v>
      </c>
      <c r="J107" s="3" t="s">
        <v>1664</v>
      </c>
    </row>
    <row r="108" spans="1:10" ht="15.75" customHeight="1" x14ac:dyDescent="0.25">
      <c r="A108" s="3" t="s">
        <v>1550</v>
      </c>
      <c r="B108" s="4">
        <v>3</v>
      </c>
      <c r="C108" s="7" t="s">
        <v>1762</v>
      </c>
      <c r="D108" s="7" t="s">
        <v>1756</v>
      </c>
      <c r="E108" s="7" t="s">
        <v>1596</v>
      </c>
      <c r="F108" s="4">
        <v>2010</v>
      </c>
      <c r="G108" s="3" t="s">
        <v>16</v>
      </c>
      <c r="H108" s="6" t="s">
        <v>1763</v>
      </c>
      <c r="I108" s="6" t="s">
        <v>1764</v>
      </c>
      <c r="J108" s="3" t="s">
        <v>1664</v>
      </c>
    </row>
    <row r="109" spans="1:10" ht="15.75" customHeight="1" x14ac:dyDescent="0.25">
      <c r="A109" s="3" t="s">
        <v>1550</v>
      </c>
      <c r="B109" s="4">
        <v>3</v>
      </c>
      <c r="C109" s="7" t="s">
        <v>1765</v>
      </c>
      <c r="D109" s="7" t="s">
        <v>1766</v>
      </c>
      <c r="E109" s="7" t="s">
        <v>1596</v>
      </c>
      <c r="F109" s="4">
        <v>2011</v>
      </c>
      <c r="G109" s="3" t="s">
        <v>16</v>
      </c>
      <c r="H109" s="6" t="s">
        <v>1767</v>
      </c>
      <c r="I109" s="6">
        <v>732</v>
      </c>
      <c r="J109" s="3" t="s">
        <v>1664</v>
      </c>
    </row>
    <row r="110" spans="1:10" ht="15.75" customHeight="1" x14ac:dyDescent="0.25">
      <c r="A110" s="3" t="s">
        <v>1550</v>
      </c>
      <c r="B110" s="4">
        <v>3</v>
      </c>
      <c r="C110" s="7" t="s">
        <v>1768</v>
      </c>
      <c r="D110" s="7" t="s">
        <v>1711</v>
      </c>
      <c r="E110" s="7" t="s">
        <v>1769</v>
      </c>
      <c r="F110" s="4">
        <v>2005</v>
      </c>
      <c r="G110" s="3" t="s">
        <v>16</v>
      </c>
      <c r="H110" s="6" t="s">
        <v>1770</v>
      </c>
      <c r="I110" s="6">
        <v>699.3</v>
      </c>
      <c r="J110" s="3" t="s">
        <v>1664</v>
      </c>
    </row>
    <row r="111" spans="1:10" ht="15.75" customHeight="1" x14ac:dyDescent="0.25">
      <c r="A111" s="3" t="s">
        <v>1550</v>
      </c>
      <c r="B111" s="4">
        <v>3</v>
      </c>
      <c r="C111" s="7" t="s">
        <v>1771</v>
      </c>
      <c r="D111" s="7" t="s">
        <v>1772</v>
      </c>
      <c r="E111" s="7" t="s">
        <v>1623</v>
      </c>
      <c r="F111" s="4">
        <v>2017</v>
      </c>
      <c r="G111" s="3" t="s">
        <v>16</v>
      </c>
      <c r="H111" s="6" t="s">
        <v>1773</v>
      </c>
      <c r="I111" s="6">
        <v>648</v>
      </c>
      <c r="J111" s="3" t="s">
        <v>1664</v>
      </c>
    </row>
    <row r="112" spans="1:10" ht="15.75" customHeight="1" x14ac:dyDescent="0.25">
      <c r="A112" s="3" t="s">
        <v>1550</v>
      </c>
      <c r="B112" s="4">
        <v>1</v>
      </c>
      <c r="C112" s="7" t="s">
        <v>1774</v>
      </c>
      <c r="D112" s="7" t="s">
        <v>1775</v>
      </c>
      <c r="E112" s="7" t="s">
        <v>1623</v>
      </c>
      <c r="F112" s="4">
        <v>2004</v>
      </c>
      <c r="G112" s="3" t="s">
        <v>16</v>
      </c>
      <c r="H112" s="6" t="s">
        <v>1776</v>
      </c>
      <c r="I112" s="6">
        <v>204</v>
      </c>
      <c r="J112" s="3" t="s">
        <v>1664</v>
      </c>
    </row>
    <row r="113" spans="1:10" ht="15.75" customHeight="1" x14ac:dyDescent="0.25">
      <c r="A113" s="3" t="s">
        <v>1550</v>
      </c>
      <c r="B113" s="4">
        <v>3</v>
      </c>
      <c r="C113" s="7" t="s">
        <v>1777</v>
      </c>
      <c r="D113" s="7" t="s">
        <v>1627</v>
      </c>
      <c r="E113" s="7" t="s">
        <v>1623</v>
      </c>
      <c r="F113" s="4">
        <v>2018</v>
      </c>
      <c r="G113" s="3" t="s">
        <v>16</v>
      </c>
      <c r="H113" s="6" t="s">
        <v>1778</v>
      </c>
      <c r="I113" s="6">
        <v>840</v>
      </c>
      <c r="J113" s="3" t="s">
        <v>1664</v>
      </c>
    </row>
    <row r="114" spans="1:10" ht="15.75" customHeight="1" x14ac:dyDescent="0.25">
      <c r="A114" s="3" t="s">
        <v>1550</v>
      </c>
      <c r="B114" s="4">
        <v>1</v>
      </c>
      <c r="C114" s="7" t="s">
        <v>1779</v>
      </c>
      <c r="D114" s="7" t="s">
        <v>1780</v>
      </c>
      <c r="E114" s="7" t="s">
        <v>1679</v>
      </c>
      <c r="F114" s="4">
        <v>2017</v>
      </c>
      <c r="G114" s="3" t="s">
        <v>16</v>
      </c>
      <c r="H114" s="6" t="s">
        <v>1763</v>
      </c>
      <c r="I114" s="6">
        <v>223.2</v>
      </c>
      <c r="J114" s="3" t="s">
        <v>1664</v>
      </c>
    </row>
    <row r="115" spans="1:10" ht="15.75" customHeight="1" x14ac:dyDescent="0.25">
      <c r="A115" s="3" t="s">
        <v>1550</v>
      </c>
      <c r="B115" s="4">
        <v>1</v>
      </c>
      <c r="C115" s="7" t="s">
        <v>1781</v>
      </c>
      <c r="D115" s="7" t="s">
        <v>1782</v>
      </c>
      <c r="E115" s="7" t="s">
        <v>1783</v>
      </c>
      <c r="F115" s="4">
        <v>2012</v>
      </c>
      <c r="G115" s="3" t="s">
        <v>16</v>
      </c>
      <c r="H115" s="121">
        <v>188</v>
      </c>
      <c r="I115" s="6">
        <v>188</v>
      </c>
      <c r="J115" s="3" t="s">
        <v>1664</v>
      </c>
    </row>
    <row r="116" spans="1:10" ht="15.75" customHeight="1" x14ac:dyDescent="0.25">
      <c r="A116" s="3" t="s">
        <v>1550</v>
      </c>
      <c r="B116" s="4">
        <v>1</v>
      </c>
      <c r="C116" s="7" t="s">
        <v>1784</v>
      </c>
      <c r="D116" s="7" t="s">
        <v>1782</v>
      </c>
      <c r="E116" s="7" t="s">
        <v>1562</v>
      </c>
      <c r="F116" s="4">
        <v>2020</v>
      </c>
      <c r="G116" s="3" t="s">
        <v>16</v>
      </c>
      <c r="H116" s="6" t="s">
        <v>1785</v>
      </c>
      <c r="I116" s="6">
        <v>287.2</v>
      </c>
      <c r="J116" s="3" t="s">
        <v>1664</v>
      </c>
    </row>
    <row r="117" spans="1:10" ht="15.75" customHeight="1" x14ac:dyDescent="0.25">
      <c r="A117" s="3" t="s">
        <v>1550</v>
      </c>
      <c r="B117" s="4">
        <v>2</v>
      </c>
      <c r="C117" s="7" t="s">
        <v>1786</v>
      </c>
      <c r="D117" s="7" t="s">
        <v>1782</v>
      </c>
      <c r="E117" s="7" t="s">
        <v>1783</v>
      </c>
      <c r="F117" s="4">
        <v>2012</v>
      </c>
      <c r="G117" s="3" t="s">
        <v>16</v>
      </c>
      <c r="H117" s="6" t="s">
        <v>1715</v>
      </c>
      <c r="I117" s="6">
        <v>590.4</v>
      </c>
      <c r="J117" s="3" t="s">
        <v>1664</v>
      </c>
    </row>
    <row r="118" spans="1:10" ht="15.75" customHeight="1" x14ac:dyDescent="0.25">
      <c r="A118" s="3" t="s">
        <v>1550</v>
      </c>
      <c r="B118" s="4">
        <v>1</v>
      </c>
      <c r="C118" s="7" t="s">
        <v>1787</v>
      </c>
      <c r="D118" s="7" t="s">
        <v>1782</v>
      </c>
      <c r="E118" s="7" t="s">
        <v>1728</v>
      </c>
      <c r="F118" s="4">
        <v>2018</v>
      </c>
      <c r="G118" s="3" t="s">
        <v>16</v>
      </c>
      <c r="H118" s="6" t="s">
        <v>1735</v>
      </c>
      <c r="I118" s="6">
        <v>119.2</v>
      </c>
      <c r="J118" s="3" t="s">
        <v>1664</v>
      </c>
    </row>
    <row r="119" spans="1:10" ht="15.75" customHeight="1" x14ac:dyDescent="0.25">
      <c r="A119" s="3" t="s">
        <v>1550</v>
      </c>
      <c r="B119" s="4">
        <v>1</v>
      </c>
      <c r="C119" s="7" t="s">
        <v>1788</v>
      </c>
      <c r="D119" s="7" t="s">
        <v>1780</v>
      </c>
      <c r="E119" s="7" t="s">
        <v>1679</v>
      </c>
      <c r="F119" s="4">
        <v>2011</v>
      </c>
      <c r="G119" s="3" t="s">
        <v>16</v>
      </c>
      <c r="H119" s="6" t="s">
        <v>1789</v>
      </c>
      <c r="I119" s="6">
        <v>255.2</v>
      </c>
      <c r="J119" s="3" t="s">
        <v>1664</v>
      </c>
    </row>
    <row r="120" spans="1:10" ht="15.75" customHeight="1" x14ac:dyDescent="0.25">
      <c r="A120" s="3" t="s">
        <v>1550</v>
      </c>
      <c r="B120" s="4">
        <v>2</v>
      </c>
      <c r="C120" s="7" t="s">
        <v>1790</v>
      </c>
      <c r="D120" s="7" t="s">
        <v>1791</v>
      </c>
      <c r="E120" s="7" t="s">
        <v>1679</v>
      </c>
      <c r="F120" s="4">
        <v>2020</v>
      </c>
      <c r="G120" s="3" t="s">
        <v>16</v>
      </c>
      <c r="H120" s="6" t="s">
        <v>1792</v>
      </c>
      <c r="I120" s="6">
        <v>483</v>
      </c>
      <c r="J120" s="3" t="s">
        <v>1664</v>
      </c>
    </row>
    <row r="121" spans="1:10" ht="15.75" customHeight="1" x14ac:dyDescent="0.25">
      <c r="A121" s="3" t="s">
        <v>1550</v>
      </c>
      <c r="B121" s="4">
        <v>3</v>
      </c>
      <c r="C121" s="7" t="s">
        <v>1793</v>
      </c>
      <c r="D121" s="7" t="s">
        <v>1631</v>
      </c>
      <c r="E121" s="7" t="s">
        <v>1568</v>
      </c>
      <c r="F121" s="4">
        <v>2014</v>
      </c>
      <c r="G121" s="3" t="s">
        <v>16</v>
      </c>
      <c r="H121" s="6" t="s">
        <v>1794</v>
      </c>
      <c r="I121" s="6">
        <v>1128.58</v>
      </c>
      <c r="J121" s="3" t="s">
        <v>1664</v>
      </c>
    </row>
    <row r="122" spans="1:10" ht="15.75" customHeight="1" x14ac:dyDescent="0.25">
      <c r="A122" s="3" t="s">
        <v>1550</v>
      </c>
      <c r="B122" s="4">
        <v>3</v>
      </c>
      <c r="C122" s="7" t="s">
        <v>1795</v>
      </c>
      <c r="D122" s="7" t="s">
        <v>1631</v>
      </c>
      <c r="E122" s="7" t="s">
        <v>1568</v>
      </c>
      <c r="F122" s="4">
        <v>2015</v>
      </c>
      <c r="G122" s="3" t="s">
        <v>16</v>
      </c>
      <c r="H122" s="6" t="s">
        <v>1796</v>
      </c>
      <c r="I122" s="6">
        <v>1182.47</v>
      </c>
      <c r="J122" s="3" t="s">
        <v>1664</v>
      </c>
    </row>
    <row r="123" spans="1:10" ht="15.75" customHeight="1" x14ac:dyDescent="0.25">
      <c r="A123" s="3" t="s">
        <v>1550</v>
      </c>
      <c r="B123" s="4">
        <v>3</v>
      </c>
      <c r="C123" s="7" t="s">
        <v>1797</v>
      </c>
      <c r="D123" s="7" t="s">
        <v>1798</v>
      </c>
      <c r="E123" s="7" t="s">
        <v>1799</v>
      </c>
      <c r="F123" s="4">
        <v>2019</v>
      </c>
      <c r="G123" s="3" t="s">
        <v>16</v>
      </c>
      <c r="H123" s="6" t="s">
        <v>1800</v>
      </c>
      <c r="I123" s="6">
        <v>609</v>
      </c>
      <c r="J123" s="3" t="s">
        <v>1664</v>
      </c>
    </row>
    <row r="124" spans="1:10" ht="15.75" customHeight="1" x14ac:dyDescent="0.25">
      <c r="A124" s="3" t="s">
        <v>1550</v>
      </c>
      <c r="B124" s="4">
        <v>1</v>
      </c>
      <c r="C124" s="7" t="s">
        <v>1801</v>
      </c>
      <c r="D124" s="7" t="s">
        <v>1798</v>
      </c>
      <c r="E124" s="7" t="s">
        <v>1799</v>
      </c>
      <c r="F124" s="4">
        <v>2019</v>
      </c>
      <c r="G124" s="3" t="s">
        <v>16</v>
      </c>
      <c r="H124" s="6" t="s">
        <v>1802</v>
      </c>
      <c r="I124" s="6">
        <v>359.95</v>
      </c>
      <c r="J124" s="3" t="s">
        <v>1664</v>
      </c>
    </row>
    <row r="125" spans="1:10" ht="15.75" customHeight="1" x14ac:dyDescent="0.25">
      <c r="A125" s="3" t="s">
        <v>1550</v>
      </c>
      <c r="B125" s="4">
        <v>3</v>
      </c>
      <c r="C125" s="7" t="s">
        <v>1803</v>
      </c>
      <c r="D125" s="7" t="s">
        <v>1579</v>
      </c>
      <c r="E125" s="7" t="s">
        <v>1580</v>
      </c>
      <c r="F125" s="4">
        <v>2019</v>
      </c>
      <c r="G125" s="3" t="s">
        <v>16</v>
      </c>
      <c r="H125" s="6" t="s">
        <v>1804</v>
      </c>
      <c r="I125" s="6">
        <v>1449</v>
      </c>
      <c r="J125" s="3" t="s">
        <v>1664</v>
      </c>
    </row>
    <row r="126" spans="1:10" ht="15.75" customHeight="1" x14ac:dyDescent="0.25">
      <c r="A126" s="3" t="s">
        <v>1550</v>
      </c>
      <c r="B126" s="4">
        <v>3</v>
      </c>
      <c r="C126" s="7" t="s">
        <v>1805</v>
      </c>
      <c r="D126" s="7" t="s">
        <v>1806</v>
      </c>
      <c r="E126" s="7" t="s">
        <v>1807</v>
      </c>
      <c r="F126" s="4">
        <v>2008</v>
      </c>
      <c r="G126" s="3" t="s">
        <v>16</v>
      </c>
      <c r="H126" s="6" t="s">
        <v>1808</v>
      </c>
      <c r="I126" s="6">
        <v>905.1</v>
      </c>
      <c r="J126" s="3" t="s">
        <v>1664</v>
      </c>
    </row>
    <row r="127" spans="1:10" ht="15.75" customHeight="1" x14ac:dyDescent="0.25">
      <c r="A127" s="3" t="s">
        <v>1550</v>
      </c>
      <c r="B127" s="4">
        <v>2</v>
      </c>
      <c r="C127" s="7" t="s">
        <v>1809</v>
      </c>
      <c r="D127" s="7" t="s">
        <v>1810</v>
      </c>
      <c r="E127" s="7" t="s">
        <v>1811</v>
      </c>
      <c r="F127" s="4">
        <v>2018</v>
      </c>
      <c r="G127" s="3" t="s">
        <v>16</v>
      </c>
      <c r="H127" s="6" t="s">
        <v>1812</v>
      </c>
      <c r="I127" s="6">
        <v>913.5</v>
      </c>
      <c r="J127" s="3" t="s">
        <v>1664</v>
      </c>
    </row>
    <row r="128" spans="1:10" ht="15.75" customHeight="1" x14ac:dyDescent="0.25">
      <c r="A128" s="3" t="s">
        <v>1550</v>
      </c>
      <c r="B128" s="4">
        <v>2</v>
      </c>
      <c r="C128" s="7" t="s">
        <v>1813</v>
      </c>
      <c r="D128" s="7" t="s">
        <v>1810</v>
      </c>
      <c r="E128" s="7" t="s">
        <v>1562</v>
      </c>
      <c r="F128" s="4">
        <v>2016</v>
      </c>
      <c r="G128" s="3" t="s">
        <v>16</v>
      </c>
      <c r="H128" s="6" t="s">
        <v>1692</v>
      </c>
      <c r="I128" s="6">
        <v>478.4</v>
      </c>
      <c r="J128" s="3" t="s">
        <v>1664</v>
      </c>
    </row>
    <row r="129" spans="1:10" ht="15.75" customHeight="1" x14ac:dyDescent="0.25">
      <c r="A129" s="3" t="s">
        <v>1550</v>
      </c>
      <c r="B129" s="4">
        <v>2</v>
      </c>
      <c r="C129" s="7" t="s">
        <v>1814</v>
      </c>
      <c r="D129" s="7" t="s">
        <v>1810</v>
      </c>
      <c r="E129" s="7" t="s">
        <v>1562</v>
      </c>
      <c r="F129" s="4">
        <v>2016</v>
      </c>
      <c r="G129" s="3" t="s">
        <v>16</v>
      </c>
      <c r="H129" s="6" t="s">
        <v>1697</v>
      </c>
      <c r="I129" s="6">
        <v>462.4</v>
      </c>
      <c r="J129" s="3" t="s">
        <v>1664</v>
      </c>
    </row>
    <row r="130" spans="1:10" ht="15.75" customHeight="1" x14ac:dyDescent="0.25">
      <c r="A130" s="3" t="s">
        <v>1550</v>
      </c>
      <c r="B130" s="4">
        <v>2</v>
      </c>
      <c r="C130" s="7" t="s">
        <v>1815</v>
      </c>
      <c r="D130" s="7" t="s">
        <v>1816</v>
      </c>
      <c r="E130" s="7" t="s">
        <v>1598</v>
      </c>
      <c r="F130" s="4">
        <v>2019</v>
      </c>
      <c r="G130" s="3" t="s">
        <v>16</v>
      </c>
      <c r="H130" s="6" t="s">
        <v>1673</v>
      </c>
      <c r="I130" s="6">
        <v>430.4</v>
      </c>
      <c r="J130" s="3" t="s">
        <v>1664</v>
      </c>
    </row>
    <row r="131" spans="1:10" ht="15.75" customHeight="1" x14ac:dyDescent="0.25">
      <c r="A131" s="3" t="s">
        <v>1550</v>
      </c>
      <c r="B131" s="4">
        <v>3</v>
      </c>
      <c r="C131" s="7" t="s">
        <v>1817</v>
      </c>
      <c r="D131" s="7" t="s">
        <v>1816</v>
      </c>
      <c r="E131" s="7" t="s">
        <v>1596</v>
      </c>
      <c r="F131" s="4">
        <v>2017</v>
      </c>
      <c r="G131" s="3" t="s">
        <v>16</v>
      </c>
      <c r="H131" s="6" t="s">
        <v>1673</v>
      </c>
      <c r="I131" s="6">
        <v>645.6</v>
      </c>
      <c r="J131" s="3" t="s">
        <v>1664</v>
      </c>
    </row>
    <row r="132" spans="1:10" ht="15.75" customHeight="1" x14ac:dyDescent="0.25">
      <c r="A132" s="3" t="s">
        <v>1550</v>
      </c>
      <c r="B132" s="4">
        <v>2</v>
      </c>
      <c r="C132" s="7" t="s">
        <v>1818</v>
      </c>
      <c r="D132" s="7" t="s">
        <v>1816</v>
      </c>
      <c r="E132" s="7" t="s">
        <v>1596</v>
      </c>
      <c r="F132" s="4">
        <v>2017</v>
      </c>
      <c r="G132" s="3" t="s">
        <v>16</v>
      </c>
      <c r="H132" s="6" t="s">
        <v>1673</v>
      </c>
      <c r="I132" s="6">
        <v>430.4</v>
      </c>
      <c r="J132" s="3" t="s">
        <v>1664</v>
      </c>
    </row>
    <row r="133" spans="1:10" ht="15.75" customHeight="1" x14ac:dyDescent="0.25">
      <c r="A133" s="3" t="s">
        <v>1550</v>
      </c>
      <c r="B133" s="4">
        <v>2</v>
      </c>
      <c r="C133" s="7" t="s">
        <v>1819</v>
      </c>
      <c r="D133" s="7" t="s">
        <v>1816</v>
      </c>
      <c r="E133" s="7" t="s">
        <v>1596</v>
      </c>
      <c r="F133" s="4">
        <v>2017</v>
      </c>
      <c r="G133" s="3" t="s">
        <v>16</v>
      </c>
      <c r="H133" s="6" t="s">
        <v>1673</v>
      </c>
      <c r="I133" s="6">
        <v>430.4</v>
      </c>
      <c r="J133" s="3" t="s">
        <v>1664</v>
      </c>
    </row>
    <row r="134" spans="1:10" ht="15.75" customHeight="1" x14ac:dyDescent="0.25">
      <c r="A134" s="3" t="s">
        <v>1550</v>
      </c>
      <c r="B134" s="4">
        <v>1</v>
      </c>
      <c r="C134" s="7" t="s">
        <v>1820</v>
      </c>
      <c r="D134" s="7" t="s">
        <v>1816</v>
      </c>
      <c r="E134" s="7" t="s">
        <v>1596</v>
      </c>
      <c r="F134" s="4">
        <v>2018</v>
      </c>
      <c r="G134" s="3" t="s">
        <v>16</v>
      </c>
      <c r="H134" s="6" t="s">
        <v>1673</v>
      </c>
      <c r="I134" s="6">
        <v>215.2</v>
      </c>
      <c r="J134" s="3" t="s">
        <v>1664</v>
      </c>
    </row>
    <row r="135" spans="1:10" ht="15.75" customHeight="1" x14ac:dyDescent="0.25">
      <c r="A135" s="3" t="s">
        <v>1550</v>
      </c>
      <c r="B135" s="4">
        <v>2</v>
      </c>
      <c r="C135" s="7" t="s">
        <v>1821</v>
      </c>
      <c r="D135" s="7" t="s">
        <v>1822</v>
      </c>
      <c r="E135" s="7" t="s">
        <v>1596</v>
      </c>
      <c r="F135" s="4">
        <v>2009</v>
      </c>
      <c r="G135" s="3" t="s">
        <v>16</v>
      </c>
      <c r="H135" s="6" t="s">
        <v>1823</v>
      </c>
      <c r="I135" s="6">
        <v>552</v>
      </c>
      <c r="J135" s="3" t="s">
        <v>1664</v>
      </c>
    </row>
    <row r="136" spans="1:10" ht="15.75" customHeight="1" x14ac:dyDescent="0.25">
      <c r="A136" s="3" t="s">
        <v>1550</v>
      </c>
      <c r="B136" s="4">
        <v>1</v>
      </c>
      <c r="C136" s="7" t="s">
        <v>1824</v>
      </c>
      <c r="D136" s="7" t="s">
        <v>1595</v>
      </c>
      <c r="E136" s="7" t="s">
        <v>1596</v>
      </c>
      <c r="F136" s="4">
        <v>2019</v>
      </c>
      <c r="G136" s="3" t="s">
        <v>16</v>
      </c>
      <c r="H136" s="6" t="s">
        <v>1673</v>
      </c>
      <c r="I136" s="6">
        <v>215.2</v>
      </c>
      <c r="J136" s="3" t="s">
        <v>1664</v>
      </c>
    </row>
    <row r="137" spans="1:10" ht="15.75" customHeight="1" x14ac:dyDescent="0.25">
      <c r="A137" s="3" t="s">
        <v>1550</v>
      </c>
      <c r="B137" s="4">
        <v>1</v>
      </c>
      <c r="C137" s="7" t="s">
        <v>1825</v>
      </c>
      <c r="D137" s="7" t="s">
        <v>1595</v>
      </c>
      <c r="E137" s="7" t="s">
        <v>1596</v>
      </c>
      <c r="F137" s="4">
        <v>2019</v>
      </c>
      <c r="G137" s="3" t="s">
        <v>16</v>
      </c>
      <c r="H137" s="6" t="s">
        <v>1673</v>
      </c>
      <c r="I137" s="6">
        <v>215.2</v>
      </c>
      <c r="J137" s="3" t="s">
        <v>1664</v>
      </c>
    </row>
    <row r="138" spans="1:10" ht="15.75" customHeight="1" x14ac:dyDescent="0.25">
      <c r="A138" s="3" t="s">
        <v>1550</v>
      </c>
      <c r="B138" s="4">
        <v>1</v>
      </c>
      <c r="C138" s="7" t="s">
        <v>1826</v>
      </c>
      <c r="D138" s="7" t="s">
        <v>1782</v>
      </c>
      <c r="E138" s="7" t="s">
        <v>1827</v>
      </c>
      <c r="F138" s="4">
        <v>2016</v>
      </c>
      <c r="G138" s="3" t="s">
        <v>16</v>
      </c>
      <c r="H138" s="6" t="s">
        <v>1828</v>
      </c>
      <c r="I138" s="6">
        <v>304</v>
      </c>
      <c r="J138" s="3" t="s">
        <v>1664</v>
      </c>
    </row>
    <row r="139" spans="1:10" ht="15.75" customHeight="1" x14ac:dyDescent="0.25">
      <c r="A139" s="3" t="s">
        <v>1550</v>
      </c>
      <c r="B139" s="4">
        <v>1</v>
      </c>
      <c r="C139" s="7" t="s">
        <v>1829</v>
      </c>
      <c r="D139" s="7" t="s">
        <v>1830</v>
      </c>
      <c r="E139" s="7" t="s">
        <v>1831</v>
      </c>
      <c r="F139" s="4">
        <v>2007</v>
      </c>
      <c r="G139" s="3" t="s">
        <v>16</v>
      </c>
      <c r="H139" s="6" t="s">
        <v>1832</v>
      </c>
      <c r="I139" s="6">
        <v>413</v>
      </c>
      <c r="J139" s="3" t="s">
        <v>1664</v>
      </c>
    </row>
    <row r="140" spans="1:10" ht="15.75" customHeight="1" x14ac:dyDescent="0.25">
      <c r="A140" s="3" t="s">
        <v>1550</v>
      </c>
      <c r="B140" s="4">
        <v>1</v>
      </c>
      <c r="C140" s="7" t="s">
        <v>1833</v>
      </c>
      <c r="D140" s="7" t="s">
        <v>1834</v>
      </c>
      <c r="E140" s="7" t="s">
        <v>1641</v>
      </c>
      <c r="F140" s="4">
        <v>2006</v>
      </c>
      <c r="G140" s="3" t="s">
        <v>16</v>
      </c>
      <c r="H140" s="6" t="s">
        <v>1835</v>
      </c>
      <c r="I140" s="6">
        <v>315</v>
      </c>
      <c r="J140" s="3" t="s">
        <v>1664</v>
      </c>
    </row>
    <row r="141" spans="1:10" ht="15.75" customHeight="1" x14ac:dyDescent="0.25">
      <c r="A141" s="3" t="s">
        <v>1550</v>
      </c>
      <c r="B141" s="4">
        <v>1</v>
      </c>
      <c r="C141" s="7" t="s">
        <v>1836</v>
      </c>
      <c r="D141" s="7" t="s">
        <v>1834</v>
      </c>
      <c r="E141" s="7" t="s">
        <v>1641</v>
      </c>
      <c r="F141" s="4">
        <v>2007</v>
      </c>
      <c r="G141" s="3" t="s">
        <v>16</v>
      </c>
      <c r="H141" s="6" t="s">
        <v>1837</v>
      </c>
      <c r="I141" s="6">
        <v>160</v>
      </c>
      <c r="J141" s="3" t="s">
        <v>1664</v>
      </c>
    </row>
    <row r="142" spans="1:10" ht="15.75" customHeight="1" x14ac:dyDescent="0.25">
      <c r="A142" s="3" t="s">
        <v>1550</v>
      </c>
      <c r="B142" s="4">
        <v>2</v>
      </c>
      <c r="C142" s="7" t="s">
        <v>1838</v>
      </c>
      <c r="D142" s="7" t="s">
        <v>1631</v>
      </c>
      <c r="E142" s="7" t="s">
        <v>1562</v>
      </c>
      <c r="F142" s="4">
        <v>2012</v>
      </c>
      <c r="G142" s="3" t="s">
        <v>16</v>
      </c>
      <c r="H142" s="6" t="s">
        <v>1839</v>
      </c>
      <c r="I142" s="6">
        <v>489.72</v>
      </c>
      <c r="J142" s="3" t="s">
        <v>1664</v>
      </c>
    </row>
    <row r="143" spans="1:10" ht="15.75" customHeight="1" x14ac:dyDescent="0.25">
      <c r="A143" s="3" t="s">
        <v>1550</v>
      </c>
      <c r="B143" s="4">
        <v>3</v>
      </c>
      <c r="C143" s="7" t="s">
        <v>1840</v>
      </c>
      <c r="D143" s="7" t="s">
        <v>1810</v>
      </c>
      <c r="E143" s="7" t="s">
        <v>1562</v>
      </c>
      <c r="F143" s="4">
        <v>2016</v>
      </c>
      <c r="G143" s="3" t="s">
        <v>16</v>
      </c>
      <c r="H143" s="6" t="s">
        <v>1697</v>
      </c>
      <c r="I143" s="6">
        <v>693.6</v>
      </c>
      <c r="J143" s="3" t="s">
        <v>1664</v>
      </c>
    </row>
    <row r="144" spans="1:10" ht="15.75" customHeight="1" x14ac:dyDescent="0.25">
      <c r="A144" s="3" t="s">
        <v>1550</v>
      </c>
      <c r="B144" s="4">
        <v>3</v>
      </c>
      <c r="C144" s="7" t="s">
        <v>1841</v>
      </c>
      <c r="D144" s="7" t="s">
        <v>1579</v>
      </c>
      <c r="E144" s="7" t="s">
        <v>1580</v>
      </c>
      <c r="F144" s="4">
        <v>2007</v>
      </c>
      <c r="G144" s="3" t="s">
        <v>16</v>
      </c>
      <c r="H144" s="6" t="s">
        <v>1842</v>
      </c>
      <c r="I144" s="6">
        <v>829.5</v>
      </c>
      <c r="J144" s="3" t="s">
        <v>1664</v>
      </c>
    </row>
    <row r="145" spans="1:10" ht="15.75" customHeight="1" x14ac:dyDescent="0.25">
      <c r="A145" s="3" t="s">
        <v>1550</v>
      </c>
      <c r="B145" s="4">
        <v>3</v>
      </c>
      <c r="C145" s="7" t="s">
        <v>1843</v>
      </c>
      <c r="D145" s="7" t="s">
        <v>1579</v>
      </c>
      <c r="E145" s="7" t="s">
        <v>1580</v>
      </c>
      <c r="F145" s="4">
        <v>2008</v>
      </c>
      <c r="G145" s="3" t="s">
        <v>16</v>
      </c>
      <c r="H145" s="6" t="s">
        <v>1844</v>
      </c>
      <c r="I145" s="6">
        <v>934.5</v>
      </c>
      <c r="J145" s="3" t="s">
        <v>1664</v>
      </c>
    </row>
    <row r="146" spans="1:10" ht="15.75" customHeight="1" x14ac:dyDescent="0.25">
      <c r="A146" s="3" t="s">
        <v>1550</v>
      </c>
      <c r="B146" s="4">
        <v>2</v>
      </c>
      <c r="C146" s="7" t="s">
        <v>1845</v>
      </c>
      <c r="D146" s="7" t="s">
        <v>1579</v>
      </c>
      <c r="E146" s="7" t="s">
        <v>1580</v>
      </c>
      <c r="F146" s="4">
        <v>2013</v>
      </c>
      <c r="G146" s="3" t="s">
        <v>16</v>
      </c>
      <c r="H146" s="6" t="s">
        <v>1846</v>
      </c>
      <c r="I146" s="6">
        <v>665</v>
      </c>
      <c r="J146" s="3" t="s">
        <v>1664</v>
      </c>
    </row>
    <row r="147" spans="1:10" ht="15.75" customHeight="1" x14ac:dyDescent="0.25">
      <c r="A147" s="3" t="s">
        <v>1550</v>
      </c>
      <c r="B147" s="4">
        <v>2</v>
      </c>
      <c r="C147" s="7" t="s">
        <v>1847</v>
      </c>
      <c r="D147" s="7" t="s">
        <v>1810</v>
      </c>
      <c r="E147" s="7" t="s">
        <v>1562</v>
      </c>
      <c r="F147" s="4">
        <v>2016</v>
      </c>
      <c r="G147" s="3" t="s">
        <v>16</v>
      </c>
      <c r="H147" s="6" t="s">
        <v>1697</v>
      </c>
      <c r="I147" s="6">
        <v>462.4</v>
      </c>
      <c r="J147" s="3" t="s">
        <v>1664</v>
      </c>
    </row>
    <row r="148" spans="1:10" ht="15.75" customHeight="1" x14ac:dyDescent="0.25">
      <c r="A148" s="3" t="s">
        <v>1550</v>
      </c>
      <c r="B148" s="4">
        <v>3</v>
      </c>
      <c r="C148" s="7" t="s">
        <v>1848</v>
      </c>
      <c r="D148" s="7" t="s">
        <v>1810</v>
      </c>
      <c r="E148" s="7" t="s">
        <v>1562</v>
      </c>
      <c r="F148" s="4">
        <v>2016</v>
      </c>
      <c r="G148" s="3" t="s">
        <v>16</v>
      </c>
      <c r="H148" s="6" t="s">
        <v>1789</v>
      </c>
      <c r="I148" s="6">
        <v>765.6</v>
      </c>
      <c r="J148" s="3" t="s">
        <v>1664</v>
      </c>
    </row>
    <row r="149" spans="1:10" ht="15.75" customHeight="1" x14ac:dyDescent="0.25">
      <c r="A149" s="3" t="s">
        <v>1550</v>
      </c>
      <c r="B149" s="4">
        <v>1</v>
      </c>
      <c r="C149" s="7" t="s">
        <v>1849</v>
      </c>
      <c r="D149" s="7" t="s">
        <v>1810</v>
      </c>
      <c r="E149" s="7" t="s">
        <v>1568</v>
      </c>
      <c r="F149" s="4">
        <v>2011</v>
      </c>
      <c r="G149" s="3" t="s">
        <v>16</v>
      </c>
      <c r="H149" s="6" t="s">
        <v>1697</v>
      </c>
      <c r="I149" s="6">
        <v>231.2</v>
      </c>
      <c r="J149" s="3" t="s">
        <v>1664</v>
      </c>
    </row>
    <row r="150" spans="1:10" ht="15.75" customHeight="1" x14ac:dyDescent="0.25">
      <c r="A150" s="3" t="s">
        <v>1550</v>
      </c>
      <c r="B150" s="4">
        <v>3</v>
      </c>
      <c r="C150" s="7" t="s">
        <v>1850</v>
      </c>
      <c r="D150" s="7" t="s">
        <v>1579</v>
      </c>
      <c r="E150" s="7" t="s">
        <v>1580</v>
      </c>
      <c r="F150" s="4">
        <v>2011</v>
      </c>
      <c r="G150" s="3" t="s">
        <v>16</v>
      </c>
      <c r="H150" s="6" t="s">
        <v>1851</v>
      </c>
      <c r="I150" s="6">
        <v>591.29999999999995</v>
      </c>
      <c r="J150" s="3" t="s">
        <v>1664</v>
      </c>
    </row>
    <row r="151" spans="1:10" ht="15.75" customHeight="1" x14ac:dyDescent="0.25">
      <c r="A151" s="3" t="s">
        <v>1550</v>
      </c>
      <c r="B151" s="4">
        <v>2</v>
      </c>
      <c r="C151" s="7" t="s">
        <v>1758</v>
      </c>
      <c r="D151" s="7" t="s">
        <v>1852</v>
      </c>
      <c r="E151" s="7" t="s">
        <v>1596</v>
      </c>
      <c r="F151" s="4">
        <v>2005</v>
      </c>
      <c r="G151" s="3" t="s">
        <v>16</v>
      </c>
      <c r="H151" s="121">
        <v>63</v>
      </c>
      <c r="I151" s="6">
        <v>126</v>
      </c>
      <c r="J151" s="3" t="s">
        <v>1664</v>
      </c>
    </row>
    <row r="152" spans="1:10" ht="15.75" customHeight="1" x14ac:dyDescent="0.25">
      <c r="A152" s="3" t="s">
        <v>1550</v>
      </c>
      <c r="B152" s="4">
        <v>2</v>
      </c>
      <c r="C152" s="7" t="s">
        <v>1853</v>
      </c>
      <c r="D152" s="7" t="s">
        <v>1852</v>
      </c>
      <c r="E152" s="7" t="s">
        <v>1854</v>
      </c>
      <c r="F152" s="4">
        <v>2014</v>
      </c>
      <c r="G152" s="3" t="s">
        <v>16</v>
      </c>
      <c r="H152" s="6" t="s">
        <v>1855</v>
      </c>
      <c r="I152" s="6">
        <v>646.79999999999995</v>
      </c>
      <c r="J152" s="3" t="s">
        <v>1664</v>
      </c>
    </row>
    <row r="153" spans="1:10" ht="15.75" customHeight="1" x14ac:dyDescent="0.25">
      <c r="A153" s="3" t="s">
        <v>1550</v>
      </c>
      <c r="B153" s="4">
        <v>1</v>
      </c>
      <c r="C153" s="7" t="s">
        <v>1856</v>
      </c>
      <c r="D153" s="7" t="s">
        <v>1857</v>
      </c>
      <c r="E153" s="7" t="s">
        <v>1679</v>
      </c>
      <c r="F153" s="4">
        <v>1995</v>
      </c>
      <c r="G153" s="3" t="s">
        <v>16</v>
      </c>
      <c r="H153" s="121">
        <v>338</v>
      </c>
      <c r="I153" s="6">
        <v>338</v>
      </c>
      <c r="J153" s="3" t="s">
        <v>1664</v>
      </c>
    </row>
    <row r="154" spans="1:10" ht="15.75" customHeight="1" x14ac:dyDescent="0.25">
      <c r="A154" s="3" t="s">
        <v>1550</v>
      </c>
      <c r="B154" s="4">
        <v>2</v>
      </c>
      <c r="C154" s="7" t="s">
        <v>1858</v>
      </c>
      <c r="D154" s="7" t="s">
        <v>1859</v>
      </c>
      <c r="E154" s="7" t="s">
        <v>1860</v>
      </c>
      <c r="F154" s="4">
        <v>2007</v>
      </c>
      <c r="G154" s="3" t="s">
        <v>16</v>
      </c>
      <c r="H154" s="121">
        <v>264</v>
      </c>
      <c r="I154" s="6">
        <v>528</v>
      </c>
      <c r="J154" s="3" t="s">
        <v>1664</v>
      </c>
    </row>
    <row r="155" spans="1:10" ht="15.75" customHeight="1" x14ac:dyDescent="0.25">
      <c r="A155" s="3" t="s">
        <v>1550</v>
      </c>
      <c r="B155" s="4">
        <v>1</v>
      </c>
      <c r="C155" s="7" t="s">
        <v>1861</v>
      </c>
      <c r="D155" s="7" t="s">
        <v>1862</v>
      </c>
      <c r="E155" s="7" t="s">
        <v>1860</v>
      </c>
      <c r="F155" s="4">
        <v>2010</v>
      </c>
      <c r="G155" s="3" t="s">
        <v>16</v>
      </c>
      <c r="H155" s="121">
        <v>245</v>
      </c>
      <c r="I155" s="6">
        <v>245</v>
      </c>
      <c r="J155" s="3" t="s">
        <v>1664</v>
      </c>
    </row>
    <row r="156" spans="1:10" ht="15.75" customHeight="1" x14ac:dyDescent="0.25">
      <c r="A156" s="3" t="s">
        <v>1287</v>
      </c>
      <c r="B156" s="4">
        <v>5</v>
      </c>
      <c r="C156" s="7" t="s">
        <v>1863</v>
      </c>
      <c r="D156" s="7" t="s">
        <v>1605</v>
      </c>
      <c r="E156" s="7" t="s">
        <v>1606</v>
      </c>
      <c r="F156" s="4">
        <v>2008</v>
      </c>
      <c r="G156" s="3" t="s">
        <v>16</v>
      </c>
      <c r="H156" s="121">
        <v>120</v>
      </c>
      <c r="I156" s="6">
        <v>600</v>
      </c>
      <c r="J156" s="10" t="s">
        <v>1864</v>
      </c>
    </row>
    <row r="157" spans="1:10" ht="15.75" customHeight="1" x14ac:dyDescent="0.25">
      <c r="A157" s="3" t="s">
        <v>1287</v>
      </c>
      <c r="B157" s="4">
        <v>2</v>
      </c>
      <c r="C157" s="7" t="s">
        <v>1865</v>
      </c>
      <c r="D157" s="7" t="s">
        <v>1866</v>
      </c>
      <c r="E157" s="7" t="s">
        <v>1606</v>
      </c>
      <c r="F157" s="4">
        <v>2019</v>
      </c>
      <c r="G157" s="3" t="s">
        <v>16</v>
      </c>
      <c r="H157" s="121">
        <v>270</v>
      </c>
      <c r="I157" s="6">
        <v>540</v>
      </c>
      <c r="J157" s="10" t="s">
        <v>1864</v>
      </c>
    </row>
    <row r="158" spans="1:10" ht="15.75" customHeight="1" x14ac:dyDescent="0.25">
      <c r="A158" s="3" t="s">
        <v>1287</v>
      </c>
      <c r="B158" s="4">
        <v>4</v>
      </c>
      <c r="C158" s="7" t="s">
        <v>1867</v>
      </c>
      <c r="D158" s="7" t="s">
        <v>1868</v>
      </c>
      <c r="E158" s="7" t="s">
        <v>1562</v>
      </c>
      <c r="F158" s="4">
        <v>2019</v>
      </c>
      <c r="G158" s="3" t="s">
        <v>16</v>
      </c>
      <c r="H158" s="121">
        <v>99</v>
      </c>
      <c r="I158" s="6">
        <v>396</v>
      </c>
      <c r="J158" s="10" t="s">
        <v>1864</v>
      </c>
    </row>
    <row r="159" spans="1:10" ht="15.75" customHeight="1" x14ac:dyDescent="0.25">
      <c r="A159" s="3" t="s">
        <v>1287</v>
      </c>
      <c r="B159" s="4">
        <v>4</v>
      </c>
      <c r="C159" s="7" t="s">
        <v>1869</v>
      </c>
      <c r="D159" s="7" t="s">
        <v>1870</v>
      </c>
      <c r="E159" s="7" t="s">
        <v>1871</v>
      </c>
      <c r="F159" s="4">
        <v>2019</v>
      </c>
      <c r="G159" s="3" t="s">
        <v>16</v>
      </c>
      <c r="H159" s="121">
        <v>355</v>
      </c>
      <c r="I159" s="6">
        <v>1420</v>
      </c>
      <c r="J159" s="10" t="s">
        <v>1864</v>
      </c>
    </row>
    <row r="160" spans="1:10" ht="15.75" customHeight="1" x14ac:dyDescent="0.25">
      <c r="A160" s="3" t="s">
        <v>1287</v>
      </c>
      <c r="B160" s="4">
        <v>4</v>
      </c>
      <c r="C160" s="7" t="s">
        <v>1872</v>
      </c>
      <c r="D160" s="7" t="s">
        <v>1873</v>
      </c>
      <c r="E160" s="7" t="s">
        <v>1874</v>
      </c>
      <c r="F160" s="4">
        <v>2012</v>
      </c>
      <c r="G160" s="3" t="s">
        <v>16</v>
      </c>
      <c r="H160" s="121">
        <v>144</v>
      </c>
      <c r="I160" s="6">
        <v>576</v>
      </c>
      <c r="J160" s="10" t="s">
        <v>1864</v>
      </c>
    </row>
    <row r="161" spans="1:10" ht="15.75" customHeight="1" x14ac:dyDescent="0.25">
      <c r="A161" s="3" t="s">
        <v>1287</v>
      </c>
      <c r="B161" s="4">
        <v>3</v>
      </c>
      <c r="C161" s="7" t="s">
        <v>1875</v>
      </c>
      <c r="D161" s="7" t="s">
        <v>1876</v>
      </c>
      <c r="E161" s="7" t="s">
        <v>1562</v>
      </c>
      <c r="F161" s="4">
        <v>2017</v>
      </c>
      <c r="G161" s="3" t="s">
        <v>16</v>
      </c>
      <c r="H161" s="121">
        <v>169</v>
      </c>
      <c r="I161" s="6">
        <v>507</v>
      </c>
      <c r="J161" s="10" t="s">
        <v>1864</v>
      </c>
    </row>
    <row r="162" spans="1:10" ht="15.75" customHeight="1" x14ac:dyDescent="0.25">
      <c r="A162" s="3" t="s">
        <v>1287</v>
      </c>
      <c r="B162" s="4">
        <v>3</v>
      </c>
      <c r="C162" s="7" t="s">
        <v>1877</v>
      </c>
      <c r="D162" s="7" t="s">
        <v>1654</v>
      </c>
      <c r="E162" s="7" t="s">
        <v>1580</v>
      </c>
      <c r="F162" s="4">
        <v>2011</v>
      </c>
      <c r="G162" s="3" t="s">
        <v>16</v>
      </c>
      <c r="H162" s="121">
        <v>200</v>
      </c>
      <c r="I162" s="6">
        <v>600</v>
      </c>
      <c r="J162" s="10" t="s">
        <v>1864</v>
      </c>
    </row>
    <row r="163" spans="1:10" ht="15.75" customHeight="1" x14ac:dyDescent="0.25">
      <c r="A163" s="3" t="s">
        <v>1287</v>
      </c>
      <c r="B163" s="4">
        <v>3</v>
      </c>
      <c r="C163" s="7" t="s">
        <v>1878</v>
      </c>
      <c r="D163" s="7" t="s">
        <v>1635</v>
      </c>
      <c r="E163" s="7" t="s">
        <v>1636</v>
      </c>
      <c r="F163" s="4">
        <v>2011</v>
      </c>
      <c r="G163" s="3" t="s">
        <v>16</v>
      </c>
      <c r="H163" s="121">
        <v>190</v>
      </c>
      <c r="I163" s="6">
        <v>570</v>
      </c>
      <c r="J163" s="10" t="s">
        <v>1864</v>
      </c>
    </row>
    <row r="164" spans="1:10" ht="15.75" customHeight="1" x14ac:dyDescent="0.25">
      <c r="A164" s="3" t="s">
        <v>1287</v>
      </c>
      <c r="B164" s="4">
        <v>3</v>
      </c>
      <c r="C164" s="7" t="s">
        <v>1879</v>
      </c>
      <c r="D164" s="7" t="s">
        <v>1627</v>
      </c>
      <c r="E164" s="7" t="s">
        <v>1623</v>
      </c>
      <c r="F164" s="4">
        <v>2009</v>
      </c>
      <c r="G164" s="3" t="s">
        <v>16</v>
      </c>
      <c r="H164" s="121">
        <v>260</v>
      </c>
      <c r="I164" s="6">
        <v>780</v>
      </c>
      <c r="J164" s="10" t="s">
        <v>1864</v>
      </c>
    </row>
    <row r="165" spans="1:10" ht="15.75" customHeight="1" x14ac:dyDescent="0.25">
      <c r="A165" s="3" t="s">
        <v>1287</v>
      </c>
      <c r="B165" s="4">
        <v>3</v>
      </c>
      <c r="C165" s="7" t="s">
        <v>1880</v>
      </c>
      <c r="D165" s="7" t="s">
        <v>1627</v>
      </c>
      <c r="E165" s="7" t="s">
        <v>1623</v>
      </c>
      <c r="F165" s="4">
        <v>2010</v>
      </c>
      <c r="G165" s="3" t="s">
        <v>16</v>
      </c>
      <c r="H165" s="121">
        <v>290</v>
      </c>
      <c r="I165" s="6">
        <v>870</v>
      </c>
      <c r="J165" s="10" t="s">
        <v>1864</v>
      </c>
    </row>
    <row r="166" spans="1:10" ht="15.75" customHeight="1" x14ac:dyDescent="0.25">
      <c r="A166" s="3" t="s">
        <v>1287</v>
      </c>
      <c r="B166" s="4">
        <v>5</v>
      </c>
      <c r="C166" s="7" t="s">
        <v>1881</v>
      </c>
      <c r="D166" s="7" t="s">
        <v>1631</v>
      </c>
      <c r="E166" s="7" t="s">
        <v>1562</v>
      </c>
      <c r="F166" s="4">
        <v>2018</v>
      </c>
      <c r="G166" s="3" t="s">
        <v>16</v>
      </c>
      <c r="H166" s="121">
        <v>239</v>
      </c>
      <c r="I166" s="6">
        <v>1195</v>
      </c>
      <c r="J166" s="10" t="s">
        <v>1864</v>
      </c>
    </row>
    <row r="167" spans="1:10" ht="15.75" customHeight="1" x14ac:dyDescent="0.25">
      <c r="A167" s="3" t="s">
        <v>1287</v>
      </c>
      <c r="B167" s="4">
        <v>5</v>
      </c>
      <c r="C167" s="7" t="s">
        <v>1882</v>
      </c>
      <c r="D167" s="7" t="s">
        <v>1631</v>
      </c>
      <c r="E167" s="7" t="s">
        <v>1562</v>
      </c>
      <c r="F167" s="4">
        <v>2018</v>
      </c>
      <c r="G167" s="3" t="s">
        <v>16</v>
      </c>
      <c r="H167" s="121">
        <v>239</v>
      </c>
      <c r="I167" s="6">
        <v>1195</v>
      </c>
      <c r="J167" s="10" t="s">
        <v>1864</v>
      </c>
    </row>
    <row r="168" spans="1:10" ht="15.75" customHeight="1" x14ac:dyDescent="0.25">
      <c r="A168" s="3" t="s">
        <v>12</v>
      </c>
      <c r="B168" s="4">
        <v>3</v>
      </c>
      <c r="C168" s="7" t="s">
        <v>1883</v>
      </c>
      <c r="D168" s="7" t="s">
        <v>1884</v>
      </c>
      <c r="E168" s="7" t="s">
        <v>1885</v>
      </c>
      <c r="F168" s="4">
        <v>2019</v>
      </c>
      <c r="G168" s="3" t="s">
        <v>16</v>
      </c>
      <c r="H168" s="3" t="s">
        <v>1886</v>
      </c>
      <c r="I168" s="11">
        <v>685.95</v>
      </c>
      <c r="J168" s="3">
        <v>1680</v>
      </c>
    </row>
    <row r="169" spans="1:10" ht="15.75" customHeight="1" x14ac:dyDescent="0.25">
      <c r="A169" s="3" t="s">
        <v>12</v>
      </c>
      <c r="B169" s="4">
        <v>3</v>
      </c>
      <c r="C169" s="7" t="s">
        <v>1887</v>
      </c>
      <c r="D169" s="7" t="s">
        <v>1888</v>
      </c>
      <c r="E169" s="7" t="s">
        <v>956</v>
      </c>
      <c r="F169" s="4">
        <v>2018</v>
      </c>
      <c r="G169" s="3" t="s">
        <v>16</v>
      </c>
      <c r="H169" s="3" t="s">
        <v>1889</v>
      </c>
      <c r="I169" s="11">
        <v>1912.5</v>
      </c>
      <c r="J169" s="3">
        <v>1680</v>
      </c>
    </row>
    <row r="170" spans="1:10" ht="15.75" customHeight="1" x14ac:dyDescent="0.25">
      <c r="A170" s="3" t="s">
        <v>12</v>
      </c>
      <c r="B170" s="4">
        <v>3</v>
      </c>
      <c r="C170" s="7" t="s">
        <v>1890</v>
      </c>
      <c r="D170" s="7" t="s">
        <v>1891</v>
      </c>
      <c r="E170" s="7" t="s">
        <v>979</v>
      </c>
      <c r="F170" s="4">
        <v>2017</v>
      </c>
      <c r="G170" s="3" t="s">
        <v>16</v>
      </c>
      <c r="H170" s="3" t="s">
        <v>1892</v>
      </c>
      <c r="I170" s="11">
        <v>1797.75</v>
      </c>
      <c r="J170" s="3">
        <v>1680</v>
      </c>
    </row>
    <row r="171" spans="1:10" ht="15.75" customHeight="1" x14ac:dyDescent="0.25">
      <c r="A171" s="3" t="s">
        <v>759</v>
      </c>
      <c r="B171" s="4">
        <v>3</v>
      </c>
      <c r="C171" s="7" t="s">
        <v>1893</v>
      </c>
      <c r="D171" s="7" t="s">
        <v>1894</v>
      </c>
      <c r="E171" s="7" t="s">
        <v>571</v>
      </c>
      <c r="F171" s="4">
        <v>2013</v>
      </c>
      <c r="G171" s="3" t="s">
        <v>16</v>
      </c>
      <c r="H171" s="3" t="s">
        <v>1895</v>
      </c>
      <c r="I171" s="11">
        <v>288</v>
      </c>
      <c r="J171" s="4" t="s">
        <v>763</v>
      </c>
    </row>
    <row r="172" spans="1:10" ht="15.75" customHeight="1" x14ac:dyDescent="0.25">
      <c r="A172" s="3" t="s">
        <v>759</v>
      </c>
      <c r="B172" s="4">
        <v>3</v>
      </c>
      <c r="C172" s="7" t="s">
        <v>1896</v>
      </c>
      <c r="D172" s="7" t="s">
        <v>1897</v>
      </c>
      <c r="E172" s="7" t="s">
        <v>1545</v>
      </c>
      <c r="F172" s="4">
        <v>2014</v>
      </c>
      <c r="G172" s="3" t="s">
        <v>16</v>
      </c>
      <c r="H172" s="3" t="s">
        <v>1898</v>
      </c>
      <c r="I172" s="11">
        <v>360</v>
      </c>
      <c r="J172" s="4" t="s">
        <v>763</v>
      </c>
    </row>
    <row r="173" spans="1:10" ht="15.75" customHeight="1" x14ac:dyDescent="0.25">
      <c r="A173" s="3" t="s">
        <v>759</v>
      </c>
      <c r="B173" s="4">
        <v>3</v>
      </c>
      <c r="C173" s="7" t="s">
        <v>1899</v>
      </c>
      <c r="D173" s="7" t="s">
        <v>1900</v>
      </c>
      <c r="E173" s="7" t="s">
        <v>1545</v>
      </c>
      <c r="F173" s="4">
        <v>2008</v>
      </c>
      <c r="G173" s="3" t="s">
        <v>16</v>
      </c>
      <c r="H173" s="3" t="s">
        <v>1901</v>
      </c>
      <c r="I173" s="11">
        <v>612</v>
      </c>
      <c r="J173" s="4" t="s">
        <v>763</v>
      </c>
    </row>
    <row r="174" spans="1:10" ht="15.75" customHeight="1" x14ac:dyDescent="0.25">
      <c r="A174" s="3" t="s">
        <v>759</v>
      </c>
      <c r="B174" s="4">
        <v>3</v>
      </c>
      <c r="C174" s="7" t="s">
        <v>1902</v>
      </c>
      <c r="D174" s="7" t="s">
        <v>1903</v>
      </c>
      <c r="E174" s="7" t="s">
        <v>1562</v>
      </c>
      <c r="F174" s="4">
        <v>2016</v>
      </c>
      <c r="G174" s="3" t="s">
        <v>16</v>
      </c>
      <c r="H174" s="3" t="s">
        <v>1904</v>
      </c>
      <c r="I174" s="11">
        <v>957.6</v>
      </c>
      <c r="J174" s="4" t="s">
        <v>763</v>
      </c>
    </row>
    <row r="175" spans="1:10" ht="15.75" customHeight="1" x14ac:dyDescent="0.25">
      <c r="A175" s="3" t="s">
        <v>759</v>
      </c>
      <c r="B175" s="4">
        <v>3</v>
      </c>
      <c r="C175" s="7" t="s">
        <v>1905</v>
      </c>
      <c r="D175" s="7" t="s">
        <v>1906</v>
      </c>
      <c r="E175" s="7" t="s">
        <v>1545</v>
      </c>
      <c r="F175" s="4">
        <v>2009</v>
      </c>
      <c r="G175" s="3" t="s">
        <v>16</v>
      </c>
      <c r="H175" s="3" t="s">
        <v>1907</v>
      </c>
      <c r="I175" s="11">
        <v>168</v>
      </c>
      <c r="J175" s="4" t="s">
        <v>763</v>
      </c>
    </row>
    <row r="176" spans="1:10" ht="15.75" customHeight="1" x14ac:dyDescent="0.25">
      <c r="A176" s="3" t="s">
        <v>1908</v>
      </c>
      <c r="B176" s="4">
        <v>1</v>
      </c>
      <c r="C176" s="7" t="s">
        <v>1909</v>
      </c>
      <c r="D176" s="7" t="s">
        <v>1910</v>
      </c>
      <c r="E176" s="7" t="s">
        <v>1811</v>
      </c>
      <c r="F176" s="4">
        <v>2018</v>
      </c>
      <c r="G176" s="3" t="s">
        <v>16</v>
      </c>
      <c r="H176" s="3" t="s">
        <v>1911</v>
      </c>
      <c r="I176" s="11">
        <v>251.3</v>
      </c>
      <c r="J176" s="3" t="s">
        <v>1912</v>
      </c>
    </row>
    <row r="177" spans="1:10" ht="15.75" customHeight="1" x14ac:dyDescent="0.25">
      <c r="A177" s="3" t="s">
        <v>1908</v>
      </c>
      <c r="B177" s="4">
        <v>1</v>
      </c>
      <c r="C177" s="7" t="s">
        <v>1913</v>
      </c>
      <c r="D177" s="7" t="s">
        <v>1914</v>
      </c>
      <c r="E177" s="7" t="s">
        <v>1679</v>
      </c>
      <c r="F177" s="4">
        <v>2011</v>
      </c>
      <c r="G177" s="3" t="s">
        <v>16</v>
      </c>
      <c r="H177" s="3" t="s">
        <v>1915</v>
      </c>
      <c r="I177" s="11">
        <v>258.3</v>
      </c>
      <c r="J177" s="3" t="s">
        <v>1912</v>
      </c>
    </row>
    <row r="178" spans="1:10" ht="15.75" customHeight="1" x14ac:dyDescent="0.25">
      <c r="A178" s="3" t="s">
        <v>1908</v>
      </c>
      <c r="B178" s="4">
        <v>1</v>
      </c>
      <c r="C178" s="7" t="s">
        <v>1916</v>
      </c>
      <c r="D178" s="7" t="s">
        <v>1917</v>
      </c>
      <c r="E178" s="7" t="s">
        <v>1918</v>
      </c>
      <c r="F178" s="4">
        <v>2015</v>
      </c>
      <c r="G178" s="3" t="s">
        <v>16</v>
      </c>
      <c r="H178" s="3" t="s">
        <v>1919</v>
      </c>
      <c r="I178" s="11">
        <v>324.75</v>
      </c>
      <c r="J178" s="3" t="s">
        <v>1912</v>
      </c>
    </row>
    <row r="179" spans="1:10" ht="15.75" customHeight="1" x14ac:dyDescent="0.25">
      <c r="A179" s="3" t="s">
        <v>1908</v>
      </c>
      <c r="B179" s="4">
        <v>1</v>
      </c>
      <c r="C179" s="7" t="s">
        <v>1920</v>
      </c>
      <c r="D179" s="7" t="s">
        <v>1921</v>
      </c>
      <c r="E179" s="7" t="s">
        <v>1922</v>
      </c>
      <c r="F179" s="4">
        <v>2018</v>
      </c>
      <c r="G179" s="3" t="s">
        <v>16</v>
      </c>
      <c r="H179" s="3" t="s">
        <v>1923</v>
      </c>
      <c r="I179" s="11">
        <v>371</v>
      </c>
      <c r="J179" s="3" t="s">
        <v>1912</v>
      </c>
    </row>
    <row r="180" spans="1:10" ht="15.75" customHeight="1" x14ac:dyDescent="0.25">
      <c r="A180" s="3" t="s">
        <v>1908</v>
      </c>
      <c r="B180" s="4">
        <v>1</v>
      </c>
      <c r="C180" s="7" t="s">
        <v>1924</v>
      </c>
      <c r="D180" s="7" t="s">
        <v>1925</v>
      </c>
      <c r="E180" s="7" t="s">
        <v>1926</v>
      </c>
      <c r="F180" s="4">
        <v>2014</v>
      </c>
      <c r="G180" s="3" t="s">
        <v>16</v>
      </c>
      <c r="H180" s="3" t="s">
        <v>1927</v>
      </c>
      <c r="I180" s="11">
        <v>172.8</v>
      </c>
      <c r="J180" s="3" t="s">
        <v>1912</v>
      </c>
    </row>
    <row r="181" spans="1:10" ht="15.75" customHeight="1" x14ac:dyDescent="0.25">
      <c r="A181" s="3" t="s">
        <v>1908</v>
      </c>
      <c r="B181" s="4">
        <v>1</v>
      </c>
      <c r="C181" s="7" t="s">
        <v>1928</v>
      </c>
      <c r="D181" s="7" t="s">
        <v>1929</v>
      </c>
      <c r="E181" s="7" t="s">
        <v>1930</v>
      </c>
      <c r="F181" s="4">
        <v>2011</v>
      </c>
      <c r="G181" s="3" t="s">
        <v>16</v>
      </c>
      <c r="H181" s="3" t="s">
        <v>1931</v>
      </c>
      <c r="I181" s="11">
        <v>210</v>
      </c>
      <c r="J181" s="3" t="s">
        <v>1912</v>
      </c>
    </row>
    <row r="182" spans="1:10" ht="15.75" customHeight="1" x14ac:dyDescent="0.25">
      <c r="A182" s="3" t="s">
        <v>1908</v>
      </c>
      <c r="B182" s="4">
        <v>1</v>
      </c>
      <c r="C182" s="7" t="s">
        <v>1932</v>
      </c>
      <c r="D182" s="7" t="s">
        <v>1933</v>
      </c>
      <c r="E182" s="7" t="s">
        <v>1934</v>
      </c>
      <c r="F182" s="4">
        <v>2020</v>
      </c>
      <c r="G182" s="3" t="s">
        <v>16</v>
      </c>
      <c r="H182" s="3" t="s">
        <v>1935</v>
      </c>
      <c r="I182" s="11">
        <v>278.60000000000002</v>
      </c>
      <c r="J182" s="3" t="s">
        <v>1912</v>
      </c>
    </row>
    <row r="183" spans="1:10" ht="15.75" customHeight="1" x14ac:dyDescent="0.25">
      <c r="A183" s="3" t="s">
        <v>1908</v>
      </c>
      <c r="B183" s="4">
        <v>1</v>
      </c>
      <c r="C183" s="7" t="s">
        <v>1936</v>
      </c>
      <c r="D183" s="7" t="s">
        <v>1937</v>
      </c>
      <c r="E183" s="7" t="s">
        <v>1938</v>
      </c>
      <c r="F183" s="4">
        <v>2014</v>
      </c>
      <c r="G183" s="3" t="s">
        <v>16</v>
      </c>
      <c r="H183" s="3" t="s">
        <v>1939</v>
      </c>
      <c r="I183" s="11">
        <v>448</v>
      </c>
      <c r="J183" s="3" t="s">
        <v>1912</v>
      </c>
    </row>
    <row r="184" spans="1:10" ht="15.75" customHeight="1" x14ac:dyDescent="0.25">
      <c r="A184" s="3" t="s">
        <v>1908</v>
      </c>
      <c r="B184" s="4">
        <v>1</v>
      </c>
      <c r="C184" s="7" t="s">
        <v>1940</v>
      </c>
      <c r="D184" s="7" t="s">
        <v>1941</v>
      </c>
      <c r="E184" s="7" t="s">
        <v>771</v>
      </c>
      <c r="F184" s="4">
        <v>2016</v>
      </c>
      <c r="G184" s="3" t="s">
        <v>16</v>
      </c>
      <c r="H184" s="3" t="s">
        <v>1942</v>
      </c>
      <c r="I184" s="11">
        <v>192.5</v>
      </c>
      <c r="J184" s="3" t="s">
        <v>1912</v>
      </c>
    </row>
    <row r="185" spans="1:10" ht="15.75" customHeight="1" x14ac:dyDescent="0.25">
      <c r="A185" s="3" t="s">
        <v>1908</v>
      </c>
      <c r="B185" s="4">
        <v>1</v>
      </c>
      <c r="C185" s="7" t="s">
        <v>1943</v>
      </c>
      <c r="D185" s="7" t="s">
        <v>1944</v>
      </c>
      <c r="E185" s="7" t="s">
        <v>1885</v>
      </c>
      <c r="F185" s="4">
        <v>2011</v>
      </c>
      <c r="G185" s="3" t="s">
        <v>16</v>
      </c>
      <c r="H185" s="3" t="s">
        <v>1945</v>
      </c>
      <c r="I185" s="11">
        <v>629.29999999999995</v>
      </c>
      <c r="J185" s="3" t="s">
        <v>1912</v>
      </c>
    </row>
    <row r="186" spans="1:10" ht="15.75" customHeight="1" x14ac:dyDescent="0.25">
      <c r="A186" s="3" t="s">
        <v>1908</v>
      </c>
      <c r="B186" s="4">
        <v>1</v>
      </c>
      <c r="C186" s="7" t="s">
        <v>1946</v>
      </c>
      <c r="D186" s="7" t="s">
        <v>1947</v>
      </c>
      <c r="E186" s="7" t="s">
        <v>15</v>
      </c>
      <c r="F186" s="4">
        <v>2004</v>
      </c>
      <c r="G186" s="3" t="s">
        <v>16</v>
      </c>
      <c r="H186" s="3" t="s">
        <v>1948</v>
      </c>
      <c r="I186" s="11">
        <v>311.25</v>
      </c>
      <c r="J186" s="3" t="s">
        <v>1912</v>
      </c>
    </row>
    <row r="187" spans="1:10" ht="15.75" customHeight="1" x14ac:dyDescent="0.25">
      <c r="A187" s="3" t="s">
        <v>1908</v>
      </c>
      <c r="B187" s="4">
        <v>1</v>
      </c>
      <c r="C187" s="7" t="s">
        <v>1949</v>
      </c>
      <c r="D187" s="7" t="s">
        <v>1950</v>
      </c>
      <c r="E187" s="7" t="s">
        <v>1545</v>
      </c>
      <c r="F187" s="4">
        <v>2014</v>
      </c>
      <c r="G187" s="3" t="s">
        <v>16</v>
      </c>
      <c r="H187" s="3" t="s">
        <v>1951</v>
      </c>
      <c r="I187" s="11">
        <v>142.5</v>
      </c>
      <c r="J187" s="3" t="s">
        <v>1912</v>
      </c>
    </row>
    <row r="188" spans="1:10" ht="15.75" customHeight="1" x14ac:dyDescent="0.25">
      <c r="A188" s="3" t="s">
        <v>1908</v>
      </c>
      <c r="B188" s="4">
        <v>1</v>
      </c>
      <c r="C188" s="7" t="s">
        <v>1952</v>
      </c>
      <c r="D188" s="7" t="s">
        <v>1953</v>
      </c>
      <c r="E188" s="7" t="s">
        <v>771</v>
      </c>
      <c r="F188" s="4">
        <v>2014</v>
      </c>
      <c r="G188" s="3" t="s">
        <v>16</v>
      </c>
      <c r="H188" s="3" t="s">
        <v>1954</v>
      </c>
      <c r="I188" s="11">
        <v>143.5</v>
      </c>
      <c r="J188" s="3" t="s">
        <v>1912</v>
      </c>
    </row>
    <row r="189" spans="1:10" ht="15.75" customHeight="1" x14ac:dyDescent="0.25">
      <c r="A189" s="3" t="s">
        <v>1908</v>
      </c>
      <c r="B189" s="4">
        <v>1</v>
      </c>
      <c r="C189" s="7" t="s">
        <v>1955</v>
      </c>
      <c r="D189" s="7" t="s">
        <v>1956</v>
      </c>
      <c r="E189" s="7" t="s">
        <v>1811</v>
      </c>
      <c r="F189" s="4">
        <v>2009</v>
      </c>
      <c r="G189" s="3" t="s">
        <v>16</v>
      </c>
      <c r="H189" s="3" t="s">
        <v>1957</v>
      </c>
      <c r="I189" s="11">
        <v>55.3</v>
      </c>
      <c r="J189" s="3" t="s">
        <v>1912</v>
      </c>
    </row>
    <row r="190" spans="1:10" ht="15.75" customHeight="1" x14ac:dyDescent="0.25">
      <c r="A190" s="3" t="s">
        <v>1908</v>
      </c>
      <c r="B190" s="4">
        <v>1</v>
      </c>
      <c r="C190" s="7" t="s">
        <v>1958</v>
      </c>
      <c r="D190" s="7" t="s">
        <v>1959</v>
      </c>
      <c r="E190" s="7" t="s">
        <v>783</v>
      </c>
      <c r="F190" s="4">
        <v>2014</v>
      </c>
      <c r="G190" s="3" t="s">
        <v>16</v>
      </c>
      <c r="H190" s="3" t="s">
        <v>1960</v>
      </c>
      <c r="I190" s="11">
        <v>287.10000000000002</v>
      </c>
      <c r="J190" s="3" t="s">
        <v>1912</v>
      </c>
    </row>
    <row r="191" spans="1:10" ht="15.75" customHeight="1" x14ac:dyDescent="0.25">
      <c r="A191" s="3" t="s">
        <v>1908</v>
      </c>
      <c r="B191" s="4">
        <v>1</v>
      </c>
      <c r="C191" s="7" t="s">
        <v>1961</v>
      </c>
      <c r="D191" s="7" t="s">
        <v>1962</v>
      </c>
      <c r="E191" s="7" t="s">
        <v>1963</v>
      </c>
      <c r="F191" s="4">
        <v>2018</v>
      </c>
      <c r="G191" s="3" t="s">
        <v>16</v>
      </c>
      <c r="H191" s="3" t="s">
        <v>1964</v>
      </c>
      <c r="I191" s="11">
        <v>172.5</v>
      </c>
      <c r="J191" s="3" t="s">
        <v>1912</v>
      </c>
    </row>
    <row r="192" spans="1:10" ht="15.75" customHeight="1" x14ac:dyDescent="0.25">
      <c r="A192" s="3" t="s">
        <v>1908</v>
      </c>
      <c r="B192" s="4">
        <v>1</v>
      </c>
      <c r="C192" s="7" t="s">
        <v>1965</v>
      </c>
      <c r="D192" s="7" t="s">
        <v>1966</v>
      </c>
      <c r="E192" s="7" t="s">
        <v>1623</v>
      </c>
      <c r="F192" s="4">
        <v>2016</v>
      </c>
      <c r="G192" s="3" t="s">
        <v>16</v>
      </c>
      <c r="H192" s="3" t="s">
        <v>1967</v>
      </c>
      <c r="I192" s="11">
        <v>357</v>
      </c>
      <c r="J192" s="3" t="s">
        <v>1912</v>
      </c>
    </row>
    <row r="193" spans="1:10" ht="15.75" customHeight="1" x14ac:dyDescent="0.25">
      <c r="A193" s="3" t="s">
        <v>1908</v>
      </c>
      <c r="B193" s="4">
        <v>1</v>
      </c>
      <c r="C193" s="7" t="s">
        <v>1968</v>
      </c>
      <c r="D193" s="7" t="s">
        <v>1969</v>
      </c>
      <c r="E193" s="7" t="s">
        <v>1970</v>
      </c>
      <c r="F193" s="4">
        <v>2014</v>
      </c>
      <c r="G193" s="3" t="s">
        <v>16</v>
      </c>
      <c r="H193" s="3" t="s">
        <v>1971</v>
      </c>
      <c r="I193" s="11">
        <v>351.75</v>
      </c>
      <c r="J193" s="3" t="s">
        <v>1912</v>
      </c>
    </row>
    <row r="194" spans="1:10" ht="15.75" customHeight="1" x14ac:dyDescent="0.25">
      <c r="A194" s="3" t="s">
        <v>1908</v>
      </c>
      <c r="B194" s="4">
        <v>1</v>
      </c>
      <c r="C194" s="7" t="s">
        <v>1972</v>
      </c>
      <c r="D194" s="7" t="s">
        <v>1973</v>
      </c>
      <c r="E194" s="7" t="s">
        <v>1918</v>
      </c>
      <c r="F194" s="4">
        <v>2015</v>
      </c>
      <c r="G194" s="3" t="s">
        <v>16</v>
      </c>
      <c r="H194" s="3" t="s">
        <v>1974</v>
      </c>
      <c r="I194" s="11">
        <v>547.5</v>
      </c>
      <c r="J194" s="3" t="s">
        <v>1912</v>
      </c>
    </row>
    <row r="195" spans="1:10" ht="15.75" customHeight="1" x14ac:dyDescent="0.25">
      <c r="A195" s="3" t="s">
        <v>1908</v>
      </c>
      <c r="B195" s="4">
        <v>1</v>
      </c>
      <c r="C195" s="7" t="s">
        <v>1975</v>
      </c>
      <c r="D195" s="7" t="s">
        <v>1976</v>
      </c>
      <c r="E195" s="7" t="s">
        <v>1977</v>
      </c>
      <c r="F195" s="4">
        <v>2015</v>
      </c>
      <c r="G195" s="3" t="s">
        <v>16</v>
      </c>
      <c r="H195" s="3" t="s">
        <v>1978</v>
      </c>
      <c r="I195" s="11">
        <v>185.5</v>
      </c>
      <c r="J195" s="3" t="s">
        <v>1912</v>
      </c>
    </row>
    <row r="196" spans="1:10" ht="15.75" customHeight="1" x14ac:dyDescent="0.25">
      <c r="A196" s="3" t="s">
        <v>1908</v>
      </c>
      <c r="B196" s="4">
        <v>1</v>
      </c>
      <c r="C196" s="7" t="s">
        <v>1979</v>
      </c>
      <c r="D196" s="7" t="s">
        <v>1980</v>
      </c>
      <c r="E196" s="7" t="s">
        <v>1981</v>
      </c>
      <c r="F196" s="4">
        <v>1999</v>
      </c>
      <c r="G196" s="3" t="s">
        <v>16</v>
      </c>
      <c r="H196" s="3" t="s">
        <v>1982</v>
      </c>
      <c r="I196" s="11">
        <v>568.79999999999995</v>
      </c>
      <c r="J196" s="3" t="s">
        <v>1912</v>
      </c>
    </row>
    <row r="197" spans="1:10" ht="15.75" customHeight="1" x14ac:dyDescent="0.25">
      <c r="A197" s="3" t="s">
        <v>1908</v>
      </c>
      <c r="B197" s="4">
        <v>1</v>
      </c>
      <c r="C197" s="7" t="s">
        <v>1983</v>
      </c>
      <c r="D197" s="7" t="s">
        <v>1984</v>
      </c>
      <c r="E197" s="7" t="s">
        <v>1985</v>
      </c>
      <c r="F197" s="4">
        <v>2019</v>
      </c>
      <c r="G197" s="3" t="s">
        <v>16</v>
      </c>
      <c r="H197" s="3" t="s">
        <v>1986</v>
      </c>
      <c r="I197" s="11">
        <v>378</v>
      </c>
      <c r="J197" s="3" t="s">
        <v>1912</v>
      </c>
    </row>
    <row r="198" spans="1:10" ht="15.75" customHeight="1" x14ac:dyDescent="0.25">
      <c r="A198" s="3" t="s">
        <v>1908</v>
      </c>
      <c r="B198" s="4">
        <v>1</v>
      </c>
      <c r="C198" s="7" t="s">
        <v>1987</v>
      </c>
      <c r="D198" s="7" t="s">
        <v>1988</v>
      </c>
      <c r="E198" s="7" t="s">
        <v>1989</v>
      </c>
      <c r="F198" s="4">
        <v>2019</v>
      </c>
      <c r="G198" s="3" t="s">
        <v>16</v>
      </c>
      <c r="H198" s="3" t="s">
        <v>1990</v>
      </c>
      <c r="I198" s="11">
        <v>349.3</v>
      </c>
      <c r="J198" s="3" t="s">
        <v>1912</v>
      </c>
    </row>
    <row r="199" spans="1:10" ht="15.75" customHeight="1" x14ac:dyDescent="0.25">
      <c r="A199" s="3" t="s">
        <v>1908</v>
      </c>
      <c r="B199" s="4">
        <v>1</v>
      </c>
      <c r="C199" s="7" t="s">
        <v>1991</v>
      </c>
      <c r="D199" s="7" t="s">
        <v>1992</v>
      </c>
      <c r="E199" s="7" t="s">
        <v>1545</v>
      </c>
      <c r="F199" s="4">
        <v>2017</v>
      </c>
      <c r="G199" s="3" t="s">
        <v>16</v>
      </c>
      <c r="H199" s="3" t="s">
        <v>1993</v>
      </c>
      <c r="I199" s="11">
        <v>187.5</v>
      </c>
      <c r="J199" s="3" t="s">
        <v>1912</v>
      </c>
    </row>
    <row r="200" spans="1:10" ht="15.75" customHeight="1" x14ac:dyDescent="0.25">
      <c r="A200" s="3" t="s">
        <v>1908</v>
      </c>
      <c r="B200" s="4">
        <v>1</v>
      </c>
      <c r="C200" s="7" t="s">
        <v>1994</v>
      </c>
      <c r="D200" s="7" t="s">
        <v>1995</v>
      </c>
      <c r="E200" s="7" t="s">
        <v>1885</v>
      </c>
      <c r="F200" s="4">
        <v>2014</v>
      </c>
      <c r="G200" s="3" t="s">
        <v>16</v>
      </c>
      <c r="H200" s="3" t="s">
        <v>1996</v>
      </c>
      <c r="I200" s="11">
        <v>146.30000000000001</v>
      </c>
      <c r="J200" s="3" t="s">
        <v>1912</v>
      </c>
    </row>
    <row r="201" spans="1:10" ht="15.75" customHeight="1" x14ac:dyDescent="0.25">
      <c r="A201" s="3" t="s">
        <v>1908</v>
      </c>
      <c r="B201" s="4">
        <v>1</v>
      </c>
      <c r="C201" s="7" t="s">
        <v>1997</v>
      </c>
      <c r="D201" s="7" t="s">
        <v>1998</v>
      </c>
      <c r="E201" s="7" t="s">
        <v>1545</v>
      </c>
      <c r="F201" s="4">
        <v>1955</v>
      </c>
      <c r="G201" s="3" t="s">
        <v>16</v>
      </c>
      <c r="H201" s="3" t="s">
        <v>1999</v>
      </c>
      <c r="I201" s="11">
        <v>57</v>
      </c>
      <c r="J201" s="3" t="s">
        <v>1912</v>
      </c>
    </row>
    <row r="202" spans="1:10" ht="15.75" customHeight="1" x14ac:dyDescent="0.25">
      <c r="A202" s="3" t="s">
        <v>1908</v>
      </c>
      <c r="B202" s="4">
        <v>1</v>
      </c>
      <c r="C202" s="7" t="s">
        <v>2000</v>
      </c>
      <c r="D202" s="7" t="s">
        <v>2001</v>
      </c>
      <c r="E202" s="7" t="s">
        <v>2002</v>
      </c>
      <c r="F202" s="4">
        <v>2017</v>
      </c>
      <c r="G202" s="3" t="s">
        <v>16</v>
      </c>
      <c r="H202" s="3" t="s">
        <v>2003</v>
      </c>
      <c r="I202" s="11">
        <v>140.4</v>
      </c>
      <c r="J202" s="3" t="s">
        <v>1912</v>
      </c>
    </row>
    <row r="203" spans="1:10" ht="15.75" customHeight="1" x14ac:dyDescent="0.25">
      <c r="A203" s="3" t="s">
        <v>1908</v>
      </c>
      <c r="B203" s="4">
        <v>1</v>
      </c>
      <c r="C203" s="7" t="s">
        <v>2004</v>
      </c>
      <c r="D203" s="7" t="s">
        <v>2005</v>
      </c>
      <c r="E203" s="7" t="s">
        <v>2006</v>
      </c>
      <c r="F203" s="4">
        <v>2013</v>
      </c>
      <c r="G203" s="3" t="s">
        <v>16</v>
      </c>
      <c r="H203" s="3" t="s">
        <v>2007</v>
      </c>
      <c r="I203" s="11">
        <v>297.5</v>
      </c>
      <c r="J203" s="3" t="s">
        <v>1912</v>
      </c>
    </row>
    <row r="204" spans="1:10" ht="15.75" customHeight="1" x14ac:dyDescent="0.25">
      <c r="A204" s="3" t="s">
        <v>1908</v>
      </c>
      <c r="B204" s="4">
        <v>1</v>
      </c>
      <c r="C204" s="7" t="s">
        <v>2008</v>
      </c>
      <c r="D204" s="7" t="s">
        <v>2009</v>
      </c>
      <c r="E204" s="7" t="s">
        <v>1596</v>
      </c>
      <c r="F204" s="4">
        <v>2020</v>
      </c>
      <c r="G204" s="3" t="s">
        <v>16</v>
      </c>
      <c r="H204" s="3" t="s">
        <v>2010</v>
      </c>
      <c r="I204" s="11">
        <v>884.25</v>
      </c>
      <c r="J204" s="3" t="s">
        <v>1912</v>
      </c>
    </row>
    <row r="205" spans="1:10" ht="15.75" customHeight="1" x14ac:dyDescent="0.25">
      <c r="A205" s="3" t="s">
        <v>1908</v>
      </c>
      <c r="B205" s="4">
        <v>1</v>
      </c>
      <c r="C205" s="7" t="s">
        <v>2011</v>
      </c>
      <c r="D205" s="7" t="s">
        <v>2012</v>
      </c>
      <c r="E205" s="7" t="s">
        <v>1985</v>
      </c>
      <c r="F205" s="4">
        <v>2018</v>
      </c>
      <c r="G205" s="3" t="s">
        <v>16</v>
      </c>
      <c r="H205" s="3" t="s">
        <v>2013</v>
      </c>
      <c r="I205" s="11">
        <v>273</v>
      </c>
      <c r="J205" s="3" t="s">
        <v>1912</v>
      </c>
    </row>
    <row r="206" spans="1:10" ht="15.75" customHeight="1" x14ac:dyDescent="0.25">
      <c r="A206" s="3" t="s">
        <v>1908</v>
      </c>
      <c r="B206" s="4">
        <v>1</v>
      </c>
      <c r="C206" s="7" t="s">
        <v>2014</v>
      </c>
      <c r="D206" s="7" t="s">
        <v>2015</v>
      </c>
      <c r="E206" s="7" t="s">
        <v>1989</v>
      </c>
      <c r="F206" s="4">
        <v>2018</v>
      </c>
      <c r="G206" s="3" t="s">
        <v>16</v>
      </c>
      <c r="H206" s="3" t="s">
        <v>2016</v>
      </c>
      <c r="I206" s="11">
        <v>279.3</v>
      </c>
      <c r="J206" s="3" t="s">
        <v>1912</v>
      </c>
    </row>
    <row r="207" spans="1:10" ht="15.75" customHeight="1" x14ac:dyDescent="0.25">
      <c r="A207" s="3" t="s">
        <v>1908</v>
      </c>
      <c r="B207" s="4">
        <v>1</v>
      </c>
      <c r="C207" s="7" t="s">
        <v>2017</v>
      </c>
      <c r="D207" s="7" t="s">
        <v>2018</v>
      </c>
      <c r="E207" s="7" t="s">
        <v>2019</v>
      </c>
      <c r="F207" s="4">
        <v>2016</v>
      </c>
      <c r="G207" s="3" t="s">
        <v>16</v>
      </c>
      <c r="H207" s="3" t="s">
        <v>2020</v>
      </c>
      <c r="I207" s="11">
        <v>240</v>
      </c>
      <c r="J207" s="3" t="s">
        <v>1912</v>
      </c>
    </row>
    <row r="208" spans="1:10" ht="15.75" customHeight="1" x14ac:dyDescent="0.25">
      <c r="A208" s="3" t="s">
        <v>1908</v>
      </c>
      <c r="B208" s="4">
        <v>1</v>
      </c>
      <c r="C208" s="7" t="s">
        <v>2021</v>
      </c>
      <c r="D208" s="7" t="s">
        <v>2022</v>
      </c>
      <c r="E208" s="7" t="s">
        <v>1985</v>
      </c>
      <c r="F208" s="4">
        <v>2015</v>
      </c>
      <c r="G208" s="3" t="s">
        <v>16</v>
      </c>
      <c r="H208" s="3" t="s">
        <v>2023</v>
      </c>
      <c r="I208" s="11">
        <v>115.5</v>
      </c>
      <c r="J208" s="3" t="s">
        <v>1912</v>
      </c>
    </row>
    <row r="209" spans="1:10" ht="15.75" customHeight="1" x14ac:dyDescent="0.25">
      <c r="A209" s="3" t="s">
        <v>1908</v>
      </c>
      <c r="B209" s="4">
        <v>1</v>
      </c>
      <c r="C209" s="7" t="s">
        <v>2024</v>
      </c>
      <c r="D209" s="7" t="s">
        <v>2025</v>
      </c>
      <c r="E209" s="7" t="s">
        <v>2026</v>
      </c>
      <c r="F209" s="4">
        <v>2015</v>
      </c>
      <c r="G209" s="3" t="s">
        <v>16</v>
      </c>
      <c r="H209" s="3" t="s">
        <v>2027</v>
      </c>
      <c r="I209" s="11">
        <v>280</v>
      </c>
      <c r="J209" s="3" t="s">
        <v>1912</v>
      </c>
    </row>
    <row r="210" spans="1:10" ht="15.75" customHeight="1" x14ac:dyDescent="0.25">
      <c r="A210" s="3" t="s">
        <v>1908</v>
      </c>
      <c r="B210" s="4">
        <v>1</v>
      </c>
      <c r="C210" s="7" t="s">
        <v>2028</v>
      </c>
      <c r="D210" s="7" t="s">
        <v>2029</v>
      </c>
      <c r="E210" s="7" t="s">
        <v>1602</v>
      </c>
      <c r="F210" s="4">
        <v>2012</v>
      </c>
      <c r="G210" s="3" t="s">
        <v>16</v>
      </c>
      <c r="H210" s="3" t="s">
        <v>2030</v>
      </c>
      <c r="I210" s="11">
        <v>236.25</v>
      </c>
      <c r="J210" s="3" t="s">
        <v>1912</v>
      </c>
    </row>
    <row r="211" spans="1:10" ht="15.75" customHeight="1" x14ac:dyDescent="0.25">
      <c r="A211" s="3" t="s">
        <v>1908</v>
      </c>
      <c r="B211" s="4">
        <v>1</v>
      </c>
      <c r="C211" s="7" t="s">
        <v>2031</v>
      </c>
      <c r="D211" s="7" t="s">
        <v>1659</v>
      </c>
      <c r="E211" s="7" t="s">
        <v>1598</v>
      </c>
      <c r="F211" s="4">
        <v>2013</v>
      </c>
      <c r="G211" s="3" t="s">
        <v>16</v>
      </c>
      <c r="H211" s="3" t="s">
        <v>2032</v>
      </c>
      <c r="I211" s="11">
        <v>231.75</v>
      </c>
      <c r="J211" s="3" t="s">
        <v>1912</v>
      </c>
    </row>
    <row r="212" spans="1:10" ht="15.75" customHeight="1" x14ac:dyDescent="0.25">
      <c r="A212" s="3" t="s">
        <v>1908</v>
      </c>
      <c r="B212" s="4">
        <v>1</v>
      </c>
      <c r="C212" s="7" t="s">
        <v>2033</v>
      </c>
      <c r="D212" s="7" t="s">
        <v>2034</v>
      </c>
      <c r="E212" s="7" t="s">
        <v>1989</v>
      </c>
      <c r="F212" s="4">
        <v>2011</v>
      </c>
      <c r="G212" s="3" t="s">
        <v>16</v>
      </c>
      <c r="H212" s="3" t="s">
        <v>1996</v>
      </c>
      <c r="I212" s="11">
        <v>146.30000000000001</v>
      </c>
      <c r="J212" s="3" t="s">
        <v>1912</v>
      </c>
    </row>
    <row r="213" spans="1:10" ht="15.75" customHeight="1" x14ac:dyDescent="0.25">
      <c r="A213" s="3" t="s">
        <v>1908</v>
      </c>
      <c r="B213" s="4">
        <v>1</v>
      </c>
      <c r="C213" s="7" t="s">
        <v>2035</v>
      </c>
      <c r="D213" s="7" t="s">
        <v>2036</v>
      </c>
      <c r="E213" s="7" t="s">
        <v>2037</v>
      </c>
      <c r="F213" s="4">
        <v>2017</v>
      </c>
      <c r="G213" s="3" t="s">
        <v>16</v>
      </c>
      <c r="H213" s="3" t="s">
        <v>2038</v>
      </c>
      <c r="I213" s="11">
        <v>454.75</v>
      </c>
      <c r="J213" s="3" t="s">
        <v>1912</v>
      </c>
    </row>
    <row r="214" spans="1:10" ht="15.75" customHeight="1" x14ac:dyDescent="0.25">
      <c r="A214" s="3" t="s">
        <v>1908</v>
      </c>
      <c r="B214" s="4">
        <v>1</v>
      </c>
      <c r="C214" s="7" t="s">
        <v>2039</v>
      </c>
      <c r="D214" s="7" t="s">
        <v>2040</v>
      </c>
      <c r="E214" s="7" t="s">
        <v>2041</v>
      </c>
      <c r="F214" s="4">
        <v>2011</v>
      </c>
      <c r="G214" s="3" t="s">
        <v>16</v>
      </c>
      <c r="H214" s="3" t="s">
        <v>2042</v>
      </c>
      <c r="I214" s="11">
        <v>301.68</v>
      </c>
      <c r="J214" s="3" t="s">
        <v>1912</v>
      </c>
    </row>
    <row r="215" spans="1:10" ht="15.75" customHeight="1" x14ac:dyDescent="0.25">
      <c r="A215" s="3" t="s">
        <v>1908</v>
      </c>
      <c r="B215" s="4">
        <v>1</v>
      </c>
      <c r="C215" s="7" t="s">
        <v>2043</v>
      </c>
      <c r="D215" s="7" t="s">
        <v>2044</v>
      </c>
      <c r="E215" s="7" t="s">
        <v>979</v>
      </c>
      <c r="F215" s="4">
        <v>2017</v>
      </c>
      <c r="G215" s="3" t="s">
        <v>16</v>
      </c>
      <c r="H215" s="3" t="s">
        <v>2045</v>
      </c>
      <c r="I215" s="11">
        <v>507.6</v>
      </c>
      <c r="J215" s="3" t="s">
        <v>1912</v>
      </c>
    </row>
    <row r="216" spans="1:10" ht="15.75" customHeight="1" x14ac:dyDescent="0.25">
      <c r="A216" s="3" t="s">
        <v>1908</v>
      </c>
      <c r="B216" s="4">
        <v>1</v>
      </c>
      <c r="C216" s="7" t="s">
        <v>2046</v>
      </c>
      <c r="D216" s="7" t="s">
        <v>2047</v>
      </c>
      <c r="E216" s="7" t="s">
        <v>1885</v>
      </c>
      <c r="F216" s="4">
        <v>2019</v>
      </c>
      <c r="G216" s="3" t="s">
        <v>16</v>
      </c>
      <c r="H216" s="3" t="s">
        <v>2048</v>
      </c>
      <c r="I216" s="11">
        <v>188.3</v>
      </c>
      <c r="J216" s="3" t="s">
        <v>1912</v>
      </c>
    </row>
    <row r="217" spans="1:10" ht="15.75" customHeight="1" x14ac:dyDescent="0.25">
      <c r="A217" s="3" t="s">
        <v>1908</v>
      </c>
      <c r="B217" s="4">
        <v>1</v>
      </c>
      <c r="C217" s="7" t="s">
        <v>2049</v>
      </c>
      <c r="D217" s="7" t="s">
        <v>2050</v>
      </c>
      <c r="E217" s="7" t="s">
        <v>2051</v>
      </c>
      <c r="F217" s="4">
        <v>2012</v>
      </c>
      <c r="G217" s="3" t="s">
        <v>16</v>
      </c>
      <c r="H217" s="3" t="s">
        <v>2052</v>
      </c>
      <c r="I217" s="11">
        <v>348.75</v>
      </c>
      <c r="J217" s="3" t="s">
        <v>1912</v>
      </c>
    </row>
    <row r="218" spans="1:10" ht="15.75" customHeight="1" x14ac:dyDescent="0.25">
      <c r="A218" s="3" t="s">
        <v>1908</v>
      </c>
      <c r="B218" s="4">
        <v>1</v>
      </c>
      <c r="C218" s="7" t="s">
        <v>2053</v>
      </c>
      <c r="D218" s="7" t="s">
        <v>2054</v>
      </c>
      <c r="E218" s="7" t="s">
        <v>783</v>
      </c>
      <c r="F218" s="4">
        <v>1989</v>
      </c>
      <c r="G218" s="3" t="s">
        <v>16</v>
      </c>
      <c r="H218" s="3" t="s">
        <v>2055</v>
      </c>
      <c r="I218" s="11">
        <v>251.1</v>
      </c>
      <c r="J218" s="3" t="s">
        <v>1912</v>
      </c>
    </row>
    <row r="219" spans="1:10" ht="15.75" customHeight="1" x14ac:dyDescent="0.25">
      <c r="A219" s="3" t="s">
        <v>1908</v>
      </c>
      <c r="B219" s="4">
        <v>1</v>
      </c>
      <c r="C219" s="7" t="s">
        <v>2056</v>
      </c>
      <c r="D219" s="7" t="s">
        <v>2057</v>
      </c>
      <c r="E219" s="7" t="s">
        <v>1451</v>
      </c>
      <c r="F219" s="4">
        <v>2016</v>
      </c>
      <c r="G219" s="3" t="s">
        <v>16</v>
      </c>
      <c r="H219" s="3" t="s">
        <v>2058</v>
      </c>
      <c r="I219" s="11">
        <v>210.8</v>
      </c>
      <c r="J219" s="3" t="s">
        <v>1912</v>
      </c>
    </row>
    <row r="220" spans="1:10" ht="15.75" customHeight="1" x14ac:dyDescent="0.25">
      <c r="A220" s="3" t="s">
        <v>1908</v>
      </c>
      <c r="B220" s="4">
        <v>1</v>
      </c>
      <c r="C220" s="7" t="s">
        <v>2059</v>
      </c>
      <c r="D220" s="7" t="s">
        <v>2060</v>
      </c>
      <c r="E220" s="7" t="s">
        <v>783</v>
      </c>
      <c r="F220" s="4">
        <v>2009</v>
      </c>
      <c r="G220" s="3" t="s">
        <v>16</v>
      </c>
      <c r="H220" s="3" t="s">
        <v>2061</v>
      </c>
      <c r="I220" s="11">
        <v>143.1</v>
      </c>
      <c r="J220" s="3" t="s">
        <v>1912</v>
      </c>
    </row>
    <row r="221" spans="1:10" ht="15.75" customHeight="1" x14ac:dyDescent="0.25">
      <c r="A221" s="3" t="s">
        <v>1908</v>
      </c>
      <c r="B221" s="4">
        <v>1</v>
      </c>
      <c r="C221" s="7" t="s">
        <v>2062</v>
      </c>
      <c r="D221" s="7" t="s">
        <v>2063</v>
      </c>
      <c r="E221" s="7" t="s">
        <v>1981</v>
      </c>
      <c r="F221" s="4">
        <v>2013</v>
      </c>
      <c r="G221" s="3" t="s">
        <v>16</v>
      </c>
      <c r="H221" s="3" t="s">
        <v>2064</v>
      </c>
      <c r="I221" s="11">
        <v>315.25</v>
      </c>
      <c r="J221" s="3" t="s">
        <v>1912</v>
      </c>
    </row>
    <row r="222" spans="1:10" ht="15.75" customHeight="1" x14ac:dyDescent="0.25">
      <c r="A222" s="3" t="s">
        <v>1908</v>
      </c>
      <c r="B222" s="4">
        <v>1</v>
      </c>
      <c r="C222" s="7" t="s">
        <v>2065</v>
      </c>
      <c r="D222" s="7" t="s">
        <v>2066</v>
      </c>
      <c r="E222" s="7" t="s">
        <v>2067</v>
      </c>
      <c r="F222" s="4">
        <v>2016</v>
      </c>
      <c r="G222" s="3" t="s">
        <v>16</v>
      </c>
      <c r="H222" s="3" t="s">
        <v>2068</v>
      </c>
      <c r="I222" s="11">
        <v>287</v>
      </c>
      <c r="J222" s="3" t="s">
        <v>1912</v>
      </c>
    </row>
    <row r="223" spans="1:10" ht="15.75" customHeight="1" x14ac:dyDescent="0.25">
      <c r="A223" s="3" t="s">
        <v>1908</v>
      </c>
      <c r="B223" s="4">
        <v>1</v>
      </c>
      <c r="C223" s="7" t="s">
        <v>2069</v>
      </c>
      <c r="D223" s="7" t="s">
        <v>2070</v>
      </c>
      <c r="E223" s="7" t="s">
        <v>1981</v>
      </c>
      <c r="F223" s="4">
        <v>2018</v>
      </c>
      <c r="G223" s="3" t="s">
        <v>16</v>
      </c>
      <c r="H223" s="3" t="s">
        <v>2071</v>
      </c>
      <c r="I223" s="11">
        <v>182</v>
      </c>
      <c r="J223" s="3" t="s">
        <v>1912</v>
      </c>
    </row>
    <row r="224" spans="1:10" ht="15.75" customHeight="1" x14ac:dyDescent="0.25">
      <c r="A224" s="3" t="s">
        <v>1908</v>
      </c>
      <c r="B224" s="4">
        <v>1</v>
      </c>
      <c r="C224" s="7" t="s">
        <v>2072</v>
      </c>
      <c r="D224" s="7" t="s">
        <v>2073</v>
      </c>
      <c r="E224" s="7" t="s">
        <v>2002</v>
      </c>
      <c r="F224" s="4">
        <v>2018</v>
      </c>
      <c r="G224" s="3" t="s">
        <v>16</v>
      </c>
      <c r="H224" s="3" t="s">
        <v>2074</v>
      </c>
      <c r="I224" s="11">
        <v>201.6</v>
      </c>
      <c r="J224" s="3" t="s">
        <v>1912</v>
      </c>
    </row>
    <row r="225" spans="1:10" ht="15.75" customHeight="1" x14ac:dyDescent="0.25">
      <c r="A225" s="3" t="s">
        <v>1908</v>
      </c>
      <c r="B225" s="4">
        <v>1</v>
      </c>
      <c r="C225" s="7" t="s">
        <v>2075</v>
      </c>
      <c r="D225" s="7" t="s">
        <v>2076</v>
      </c>
      <c r="E225" s="7" t="s">
        <v>1981</v>
      </c>
      <c r="F225" s="4">
        <v>2017</v>
      </c>
      <c r="G225" s="3" t="s">
        <v>16</v>
      </c>
      <c r="H225" s="3" t="s">
        <v>2077</v>
      </c>
      <c r="I225" s="11">
        <v>357.5</v>
      </c>
      <c r="J225" s="3" t="s">
        <v>1912</v>
      </c>
    </row>
    <row r="226" spans="1:10" ht="15.75" customHeight="1" x14ac:dyDescent="0.25">
      <c r="A226" s="3" t="s">
        <v>1908</v>
      </c>
      <c r="B226" s="4">
        <v>1</v>
      </c>
      <c r="C226" s="7" t="s">
        <v>2078</v>
      </c>
      <c r="D226" s="7" t="s">
        <v>2079</v>
      </c>
      <c r="E226" s="7" t="s">
        <v>1596</v>
      </c>
      <c r="F226" s="4">
        <v>2009</v>
      </c>
      <c r="G226" s="3" t="s">
        <v>16</v>
      </c>
      <c r="H226" s="3" t="s">
        <v>2080</v>
      </c>
      <c r="I226" s="11">
        <v>768.75</v>
      </c>
      <c r="J226" s="3" t="s">
        <v>1912</v>
      </c>
    </row>
    <row r="227" spans="1:10" ht="15.75" customHeight="1" x14ac:dyDescent="0.25">
      <c r="A227" s="3" t="s">
        <v>1908</v>
      </c>
      <c r="B227" s="4">
        <v>1</v>
      </c>
      <c r="C227" s="7" t="s">
        <v>2081</v>
      </c>
      <c r="D227" s="7" t="s">
        <v>2082</v>
      </c>
      <c r="E227" s="7" t="s">
        <v>1596</v>
      </c>
      <c r="F227" s="4">
        <v>1973</v>
      </c>
      <c r="G227" s="3" t="s">
        <v>16</v>
      </c>
      <c r="H227" s="3" t="s">
        <v>2083</v>
      </c>
      <c r="I227" s="11">
        <v>360</v>
      </c>
      <c r="J227" s="3" t="s">
        <v>1912</v>
      </c>
    </row>
    <row r="228" spans="1:10" ht="15.75" customHeight="1" x14ac:dyDescent="0.25">
      <c r="A228" s="3" t="s">
        <v>1908</v>
      </c>
      <c r="B228" s="4">
        <v>1</v>
      </c>
      <c r="C228" s="173" t="s">
        <v>2084</v>
      </c>
      <c r="D228" s="7" t="s">
        <v>2085</v>
      </c>
      <c r="E228" s="7" t="s">
        <v>1623</v>
      </c>
      <c r="F228" s="4">
        <v>2018</v>
      </c>
      <c r="G228" s="3" t="s">
        <v>16</v>
      </c>
      <c r="H228" s="3" t="s">
        <v>2086</v>
      </c>
      <c r="I228" s="11">
        <v>150.5</v>
      </c>
      <c r="J228" s="3" t="s">
        <v>1912</v>
      </c>
    </row>
    <row r="229" spans="1:10" ht="15.75" customHeight="1" x14ac:dyDescent="0.25">
      <c r="A229" s="3" t="s">
        <v>1908</v>
      </c>
      <c r="B229" s="4">
        <v>1</v>
      </c>
      <c r="C229" s="7" t="s">
        <v>2087</v>
      </c>
      <c r="D229" s="7" t="s">
        <v>2088</v>
      </c>
      <c r="E229" s="7" t="s">
        <v>2089</v>
      </c>
      <c r="F229" s="4">
        <v>2018</v>
      </c>
      <c r="G229" s="3" t="s">
        <v>16</v>
      </c>
      <c r="H229" s="3" t="s">
        <v>2090</v>
      </c>
      <c r="I229" s="11">
        <v>229.6</v>
      </c>
      <c r="J229" s="3" t="s">
        <v>1912</v>
      </c>
    </row>
    <row r="230" spans="1:10" ht="15.75" customHeight="1" x14ac:dyDescent="0.25">
      <c r="A230" s="3" t="s">
        <v>1908</v>
      </c>
      <c r="B230" s="4">
        <v>1</v>
      </c>
      <c r="C230" s="7" t="s">
        <v>2091</v>
      </c>
      <c r="D230" s="7" t="s">
        <v>2092</v>
      </c>
      <c r="E230" s="7" t="s">
        <v>1930</v>
      </c>
      <c r="F230" s="4">
        <v>2015</v>
      </c>
      <c r="G230" s="3" t="s">
        <v>16</v>
      </c>
      <c r="H230" s="3" t="s">
        <v>2093</v>
      </c>
      <c r="I230" s="11">
        <v>165</v>
      </c>
      <c r="J230" s="3" t="s">
        <v>1912</v>
      </c>
    </row>
    <row r="231" spans="1:10" ht="15.75" customHeight="1" x14ac:dyDescent="0.25">
      <c r="A231" s="3" t="s">
        <v>1908</v>
      </c>
      <c r="B231" s="4">
        <v>1</v>
      </c>
      <c r="C231" s="7" t="s">
        <v>2094</v>
      </c>
      <c r="D231" s="7" t="s">
        <v>2095</v>
      </c>
      <c r="E231" s="7" t="s">
        <v>1623</v>
      </c>
      <c r="F231" s="4">
        <v>2010</v>
      </c>
      <c r="G231" s="3" t="s">
        <v>16</v>
      </c>
      <c r="H231" s="3" t="s">
        <v>1967</v>
      </c>
      <c r="I231" s="11">
        <v>357</v>
      </c>
      <c r="J231" s="3" t="s">
        <v>1912</v>
      </c>
    </row>
    <row r="232" spans="1:10" ht="15.75" customHeight="1" x14ac:dyDescent="0.25">
      <c r="A232" s="3" t="s">
        <v>1908</v>
      </c>
      <c r="B232" s="4">
        <v>1</v>
      </c>
      <c r="C232" s="7" t="s">
        <v>2096</v>
      </c>
      <c r="D232" s="7" t="s">
        <v>2097</v>
      </c>
      <c r="E232" s="7" t="s">
        <v>1885</v>
      </c>
      <c r="F232" s="4">
        <v>2008</v>
      </c>
      <c r="G232" s="3" t="s">
        <v>16</v>
      </c>
      <c r="H232" s="3" t="s">
        <v>2098</v>
      </c>
      <c r="I232" s="11">
        <v>594.29999999999995</v>
      </c>
      <c r="J232" s="3" t="s">
        <v>1912</v>
      </c>
    </row>
    <row r="233" spans="1:10" ht="15.75" customHeight="1" x14ac:dyDescent="0.25">
      <c r="A233" s="3" t="s">
        <v>1908</v>
      </c>
      <c r="B233" s="4">
        <v>1</v>
      </c>
      <c r="C233" s="7" t="s">
        <v>2099</v>
      </c>
      <c r="D233" s="7" t="s">
        <v>2100</v>
      </c>
      <c r="E233" s="7" t="s">
        <v>1606</v>
      </c>
      <c r="F233" s="4">
        <v>2012</v>
      </c>
      <c r="G233" s="3" t="s">
        <v>16</v>
      </c>
      <c r="H233" s="3" t="s">
        <v>2020</v>
      </c>
      <c r="I233" s="11">
        <v>240</v>
      </c>
      <c r="J233" s="3" t="s">
        <v>1912</v>
      </c>
    </row>
    <row r="234" spans="1:10" ht="15.75" customHeight="1" x14ac:dyDescent="0.25">
      <c r="A234" s="3" t="s">
        <v>1908</v>
      </c>
      <c r="B234" s="4">
        <v>1</v>
      </c>
      <c r="C234" s="7" t="s">
        <v>2101</v>
      </c>
      <c r="D234" s="7" t="s">
        <v>2102</v>
      </c>
      <c r="E234" s="7" t="s">
        <v>1981</v>
      </c>
      <c r="F234" s="4">
        <v>2012</v>
      </c>
      <c r="G234" s="3" t="s">
        <v>16</v>
      </c>
      <c r="H234" s="3" t="s">
        <v>2103</v>
      </c>
      <c r="I234" s="11">
        <v>360.75</v>
      </c>
      <c r="J234" s="3" t="s">
        <v>1912</v>
      </c>
    </row>
    <row r="235" spans="1:10" ht="15.75" customHeight="1" x14ac:dyDescent="0.25">
      <c r="A235" s="3" t="s">
        <v>1908</v>
      </c>
      <c r="B235" s="4">
        <v>1</v>
      </c>
      <c r="C235" s="7" t="s">
        <v>2104</v>
      </c>
      <c r="D235" s="7" t="s">
        <v>2105</v>
      </c>
      <c r="E235" s="7" t="s">
        <v>783</v>
      </c>
      <c r="F235" s="4">
        <v>2007</v>
      </c>
      <c r="G235" s="3" t="s">
        <v>16</v>
      </c>
      <c r="H235" s="3" t="s">
        <v>2106</v>
      </c>
      <c r="I235" s="11">
        <v>138.96</v>
      </c>
      <c r="J235" s="3" t="s">
        <v>1912</v>
      </c>
    </row>
    <row r="236" spans="1:10" ht="15.75" customHeight="1" x14ac:dyDescent="0.25">
      <c r="A236" s="3" t="s">
        <v>1908</v>
      </c>
      <c r="B236" s="4">
        <v>1</v>
      </c>
      <c r="C236" s="7" t="s">
        <v>2107</v>
      </c>
      <c r="D236" s="7" t="s">
        <v>2108</v>
      </c>
      <c r="E236" s="7" t="s">
        <v>2109</v>
      </c>
      <c r="F236" s="4">
        <v>2016</v>
      </c>
      <c r="G236" s="3" t="s">
        <v>16</v>
      </c>
      <c r="H236" s="3" t="s">
        <v>2110</v>
      </c>
      <c r="I236" s="11">
        <v>277.2</v>
      </c>
      <c r="J236" s="3" t="s">
        <v>1912</v>
      </c>
    </row>
    <row r="237" spans="1:10" ht="15.75" customHeight="1" x14ac:dyDescent="0.25">
      <c r="A237" s="3" t="s">
        <v>1908</v>
      </c>
      <c r="B237" s="4">
        <v>1</v>
      </c>
      <c r="C237" s="7" t="s">
        <v>2111</v>
      </c>
      <c r="D237" s="7" t="s">
        <v>2112</v>
      </c>
      <c r="E237" s="7" t="s">
        <v>1623</v>
      </c>
      <c r="F237" s="4">
        <v>2018</v>
      </c>
      <c r="G237" s="3" t="s">
        <v>16</v>
      </c>
      <c r="H237" s="3" t="s">
        <v>2113</v>
      </c>
      <c r="I237" s="11">
        <v>402.5</v>
      </c>
      <c r="J237" s="3" t="s">
        <v>1912</v>
      </c>
    </row>
    <row r="238" spans="1:10" ht="15.75" customHeight="1" x14ac:dyDescent="0.25">
      <c r="A238" s="3" t="s">
        <v>1908</v>
      </c>
      <c r="B238" s="4">
        <v>1</v>
      </c>
      <c r="C238" s="7" t="s">
        <v>2114</v>
      </c>
      <c r="D238" s="7" t="s">
        <v>2115</v>
      </c>
      <c r="E238" s="7" t="s">
        <v>1662</v>
      </c>
      <c r="F238" s="4">
        <v>2020</v>
      </c>
      <c r="G238" s="3" t="s">
        <v>16</v>
      </c>
      <c r="H238" s="3" t="s">
        <v>2116</v>
      </c>
      <c r="I238" s="11">
        <v>129.6</v>
      </c>
      <c r="J238" s="3" t="s">
        <v>1912</v>
      </c>
    </row>
    <row r="239" spans="1:10" ht="15.75" customHeight="1" x14ac:dyDescent="0.25">
      <c r="A239" s="3" t="s">
        <v>1908</v>
      </c>
      <c r="B239" s="4">
        <v>1</v>
      </c>
      <c r="C239" s="7" t="s">
        <v>2117</v>
      </c>
      <c r="D239" s="7" t="s">
        <v>2118</v>
      </c>
      <c r="E239" s="7" t="s">
        <v>2119</v>
      </c>
      <c r="F239" s="4">
        <v>2006</v>
      </c>
      <c r="G239" s="3" t="s">
        <v>16</v>
      </c>
      <c r="H239" s="3" t="s">
        <v>2120</v>
      </c>
      <c r="I239" s="11">
        <v>79.2</v>
      </c>
      <c r="J239" s="3" t="s">
        <v>1912</v>
      </c>
    </row>
    <row r="240" spans="1:10" ht="15.75" customHeight="1" x14ac:dyDescent="0.25">
      <c r="A240" s="3" t="s">
        <v>1908</v>
      </c>
      <c r="B240" s="4">
        <v>1</v>
      </c>
      <c r="C240" s="7" t="s">
        <v>2121</v>
      </c>
      <c r="D240" s="7" t="s">
        <v>2122</v>
      </c>
      <c r="E240" s="7" t="s">
        <v>1609</v>
      </c>
      <c r="F240" s="4">
        <v>2016</v>
      </c>
      <c r="G240" s="3" t="s">
        <v>16</v>
      </c>
      <c r="H240" s="3" t="s">
        <v>2123</v>
      </c>
      <c r="I240" s="11">
        <v>514.79999999999995</v>
      </c>
      <c r="J240" s="3" t="s">
        <v>1912</v>
      </c>
    </row>
    <row r="241" spans="1:10" ht="15.75" customHeight="1" x14ac:dyDescent="0.25">
      <c r="A241" s="3" t="s">
        <v>1908</v>
      </c>
      <c r="B241" s="4">
        <v>1</v>
      </c>
      <c r="C241" s="7" t="s">
        <v>1657</v>
      </c>
      <c r="D241" s="7" t="s">
        <v>2124</v>
      </c>
      <c r="E241" s="7" t="s">
        <v>2125</v>
      </c>
      <c r="F241" s="4">
        <v>2020</v>
      </c>
      <c r="G241" s="3" t="s">
        <v>16</v>
      </c>
      <c r="H241" s="3" t="s">
        <v>2126</v>
      </c>
      <c r="I241" s="11">
        <v>306.75</v>
      </c>
      <c r="J241" s="3" t="s">
        <v>1912</v>
      </c>
    </row>
    <row r="242" spans="1:10" ht="15.75" customHeight="1" x14ac:dyDescent="0.25">
      <c r="A242" s="3" t="s">
        <v>1908</v>
      </c>
      <c r="B242" s="4">
        <v>1</v>
      </c>
      <c r="C242" s="7" t="s">
        <v>2127</v>
      </c>
      <c r="D242" s="7" t="s">
        <v>2128</v>
      </c>
      <c r="E242" s="7" t="s">
        <v>1598</v>
      </c>
      <c r="F242" s="4">
        <v>2011</v>
      </c>
      <c r="G242" s="3" t="s">
        <v>16</v>
      </c>
      <c r="H242" s="3" t="s">
        <v>2126</v>
      </c>
      <c r="I242" s="11">
        <v>306.75</v>
      </c>
      <c r="J242" s="3" t="s">
        <v>1912</v>
      </c>
    </row>
    <row r="243" spans="1:10" ht="15.75" customHeight="1" x14ac:dyDescent="0.25">
      <c r="A243" s="3" t="s">
        <v>1908</v>
      </c>
      <c r="B243" s="4">
        <v>1</v>
      </c>
      <c r="C243" s="7" t="s">
        <v>2129</v>
      </c>
      <c r="D243" s="7" t="s">
        <v>2128</v>
      </c>
      <c r="E243" s="7" t="s">
        <v>1598</v>
      </c>
      <c r="F243" s="4">
        <v>2011</v>
      </c>
      <c r="G243" s="3" t="s">
        <v>16</v>
      </c>
      <c r="H243" s="3" t="s">
        <v>2126</v>
      </c>
      <c r="I243" s="11">
        <v>306.75</v>
      </c>
      <c r="J243" s="3" t="s">
        <v>1912</v>
      </c>
    </row>
    <row r="244" spans="1:10" ht="15.75" customHeight="1" x14ac:dyDescent="0.25">
      <c r="A244" s="3" t="s">
        <v>1908</v>
      </c>
      <c r="B244" s="4">
        <v>1</v>
      </c>
      <c r="C244" s="7" t="s">
        <v>2130</v>
      </c>
      <c r="D244" s="7" t="s">
        <v>2131</v>
      </c>
      <c r="E244" s="7" t="s">
        <v>2119</v>
      </c>
      <c r="F244" s="4">
        <v>2011</v>
      </c>
      <c r="G244" s="3" t="s">
        <v>16</v>
      </c>
      <c r="H244" s="3" t="s">
        <v>2132</v>
      </c>
      <c r="I244" s="11">
        <v>72</v>
      </c>
      <c r="J244" s="3" t="s">
        <v>1912</v>
      </c>
    </row>
    <row r="245" spans="1:10" ht="15.75" customHeight="1" x14ac:dyDescent="0.25">
      <c r="A245" s="3" t="s">
        <v>1908</v>
      </c>
      <c r="B245" s="4">
        <v>1</v>
      </c>
      <c r="C245" s="7" t="s">
        <v>2133</v>
      </c>
      <c r="D245" s="7" t="s">
        <v>2134</v>
      </c>
      <c r="E245" s="7" t="s">
        <v>1545</v>
      </c>
      <c r="F245" s="4">
        <v>2017</v>
      </c>
      <c r="G245" s="3" t="s">
        <v>16</v>
      </c>
      <c r="H245" s="3" t="s">
        <v>1964</v>
      </c>
      <c r="I245" s="11">
        <v>172.5</v>
      </c>
      <c r="J245" s="3" t="s">
        <v>1912</v>
      </c>
    </row>
    <row r="246" spans="1:10" ht="15.75" customHeight="1" x14ac:dyDescent="0.25">
      <c r="A246" s="3" t="s">
        <v>1908</v>
      </c>
      <c r="B246" s="4">
        <v>1</v>
      </c>
      <c r="C246" s="7" t="s">
        <v>2135</v>
      </c>
      <c r="D246" s="7" t="s">
        <v>2136</v>
      </c>
      <c r="E246" s="7" t="s">
        <v>771</v>
      </c>
      <c r="F246" s="4">
        <v>2016</v>
      </c>
      <c r="G246" s="3" t="s">
        <v>16</v>
      </c>
      <c r="H246" s="3" t="s">
        <v>2137</v>
      </c>
      <c r="I246" s="11">
        <v>252</v>
      </c>
      <c r="J246" s="3" t="s">
        <v>1912</v>
      </c>
    </row>
    <row r="247" spans="1:10" ht="15.75" customHeight="1" x14ac:dyDescent="0.25">
      <c r="A247" s="3" t="s">
        <v>1908</v>
      </c>
      <c r="B247" s="4">
        <v>1</v>
      </c>
      <c r="C247" s="7" t="s">
        <v>2138</v>
      </c>
      <c r="D247" s="7" t="s">
        <v>2139</v>
      </c>
      <c r="E247" s="7" t="s">
        <v>15</v>
      </c>
      <c r="F247" s="4">
        <v>2019</v>
      </c>
      <c r="G247" s="3" t="s">
        <v>16</v>
      </c>
      <c r="H247" s="3" t="s">
        <v>2140</v>
      </c>
      <c r="I247" s="11">
        <v>292.5</v>
      </c>
      <c r="J247" s="3" t="s">
        <v>1912</v>
      </c>
    </row>
    <row r="248" spans="1:10" ht="15.75" customHeight="1" x14ac:dyDescent="0.25">
      <c r="A248" s="3" t="s">
        <v>1908</v>
      </c>
      <c r="B248" s="4">
        <v>1</v>
      </c>
      <c r="C248" s="7" t="s">
        <v>2141</v>
      </c>
      <c r="D248" s="7" t="s">
        <v>2142</v>
      </c>
      <c r="E248" s="7" t="s">
        <v>2143</v>
      </c>
      <c r="F248" s="4">
        <v>2015</v>
      </c>
      <c r="G248" s="3" t="s">
        <v>16</v>
      </c>
      <c r="H248" s="3" t="s">
        <v>2144</v>
      </c>
      <c r="I248" s="11">
        <v>478.8</v>
      </c>
      <c r="J248" s="3" t="s">
        <v>1912</v>
      </c>
    </row>
    <row r="249" spans="1:10" ht="15.75" customHeight="1" x14ac:dyDescent="0.25">
      <c r="A249" s="3" t="s">
        <v>1908</v>
      </c>
      <c r="B249" s="4">
        <v>1</v>
      </c>
      <c r="C249" s="7" t="s">
        <v>2145</v>
      </c>
      <c r="D249" s="7" t="s">
        <v>2146</v>
      </c>
      <c r="E249" s="7" t="s">
        <v>1885</v>
      </c>
      <c r="F249" s="4">
        <v>2018</v>
      </c>
      <c r="G249" s="3" t="s">
        <v>16</v>
      </c>
      <c r="H249" s="3" t="s">
        <v>2147</v>
      </c>
      <c r="I249" s="11">
        <v>167.3</v>
      </c>
      <c r="J249" s="3" t="s">
        <v>1912</v>
      </c>
    </row>
    <row r="250" spans="1:10" ht="15.75" customHeight="1" x14ac:dyDescent="0.25">
      <c r="A250" s="3" t="s">
        <v>1908</v>
      </c>
      <c r="B250" s="4">
        <v>1</v>
      </c>
      <c r="C250" s="7" t="s">
        <v>2148</v>
      </c>
      <c r="D250" s="7" t="s">
        <v>2149</v>
      </c>
      <c r="E250" s="7" t="s">
        <v>2150</v>
      </c>
      <c r="F250" s="4">
        <v>2000</v>
      </c>
      <c r="G250" s="3" t="s">
        <v>16</v>
      </c>
      <c r="H250" s="3" t="s">
        <v>2151</v>
      </c>
      <c r="I250" s="11">
        <v>74.25</v>
      </c>
      <c r="J250" s="3" t="s">
        <v>1912</v>
      </c>
    </row>
    <row r="251" spans="1:10" ht="15.75" customHeight="1" x14ac:dyDescent="0.25">
      <c r="A251" s="3" t="s">
        <v>1908</v>
      </c>
      <c r="B251" s="4">
        <v>1</v>
      </c>
      <c r="C251" s="7" t="s">
        <v>2152</v>
      </c>
      <c r="D251" s="7" t="s">
        <v>2153</v>
      </c>
      <c r="E251" s="7" t="s">
        <v>1874</v>
      </c>
      <c r="F251" s="4">
        <v>2020</v>
      </c>
      <c r="G251" s="3" t="s">
        <v>16</v>
      </c>
      <c r="H251" s="3" t="s">
        <v>2154</v>
      </c>
      <c r="I251" s="11">
        <v>115.6</v>
      </c>
      <c r="J251" s="3" t="s">
        <v>1912</v>
      </c>
    </row>
    <row r="252" spans="1:10" ht="15.75" customHeight="1" x14ac:dyDescent="0.25">
      <c r="A252" s="3" t="s">
        <v>1908</v>
      </c>
      <c r="B252" s="4">
        <v>1</v>
      </c>
      <c r="C252" s="7" t="s">
        <v>2155</v>
      </c>
      <c r="D252" s="7" t="s">
        <v>2156</v>
      </c>
      <c r="E252" s="7" t="s">
        <v>1963</v>
      </c>
      <c r="F252" s="4">
        <v>2019</v>
      </c>
      <c r="G252" s="3" t="s">
        <v>16</v>
      </c>
      <c r="H252" s="3" t="s">
        <v>1964</v>
      </c>
      <c r="I252" s="11">
        <v>172.5</v>
      </c>
      <c r="J252" s="3" t="s">
        <v>1912</v>
      </c>
    </row>
    <row r="253" spans="1:10" ht="15.75" customHeight="1" x14ac:dyDescent="0.25">
      <c r="A253" s="3" t="s">
        <v>1908</v>
      </c>
      <c r="B253" s="4">
        <v>1</v>
      </c>
      <c r="C253" s="7" t="s">
        <v>2157</v>
      </c>
      <c r="D253" s="7" t="s">
        <v>2158</v>
      </c>
      <c r="E253" s="7" t="s">
        <v>1545</v>
      </c>
      <c r="F253" s="4">
        <v>2017</v>
      </c>
      <c r="G253" s="3" t="s">
        <v>16</v>
      </c>
      <c r="H253" s="3" t="s">
        <v>1951</v>
      </c>
      <c r="I253" s="11">
        <v>142.5</v>
      </c>
      <c r="J253" s="3" t="s">
        <v>1912</v>
      </c>
    </row>
    <row r="254" spans="1:10" ht="15.75" customHeight="1" x14ac:dyDescent="0.25">
      <c r="A254" s="3" t="s">
        <v>1908</v>
      </c>
      <c r="B254" s="4">
        <v>1</v>
      </c>
      <c r="C254" s="7" t="s">
        <v>2159</v>
      </c>
      <c r="D254" s="7" t="s">
        <v>2160</v>
      </c>
      <c r="E254" s="7" t="s">
        <v>1545</v>
      </c>
      <c r="F254" s="4">
        <v>2013</v>
      </c>
      <c r="G254" s="3" t="s">
        <v>16</v>
      </c>
      <c r="H254" s="3" t="s">
        <v>2161</v>
      </c>
      <c r="I254" s="11">
        <v>112.5</v>
      </c>
      <c r="J254" s="3" t="s">
        <v>1912</v>
      </c>
    </row>
    <row r="255" spans="1:10" ht="15.75" customHeight="1" x14ac:dyDescent="0.25">
      <c r="A255" s="3" t="s">
        <v>1908</v>
      </c>
      <c r="B255" s="4">
        <v>1</v>
      </c>
      <c r="C255" s="7" t="s">
        <v>2162</v>
      </c>
      <c r="D255" s="7" t="s">
        <v>2163</v>
      </c>
      <c r="E255" s="7" t="s">
        <v>2164</v>
      </c>
      <c r="F255" s="4">
        <v>2015</v>
      </c>
      <c r="G255" s="3" t="s">
        <v>16</v>
      </c>
      <c r="H255" s="3" t="s">
        <v>2165</v>
      </c>
      <c r="I255" s="11">
        <v>135</v>
      </c>
      <c r="J255" s="3" t="s">
        <v>1912</v>
      </c>
    </row>
    <row r="256" spans="1:10" ht="15.75" customHeight="1" x14ac:dyDescent="0.25">
      <c r="A256" s="3" t="s">
        <v>1908</v>
      </c>
      <c r="B256" s="4">
        <v>1</v>
      </c>
      <c r="C256" s="7" t="s">
        <v>2166</v>
      </c>
      <c r="D256" s="7" t="s">
        <v>1956</v>
      </c>
      <c r="E256" s="7" t="s">
        <v>2167</v>
      </c>
      <c r="F256" s="4">
        <v>2010</v>
      </c>
      <c r="G256" s="3" t="s">
        <v>16</v>
      </c>
      <c r="H256" s="3" t="s">
        <v>2168</v>
      </c>
      <c r="I256" s="11">
        <v>203.25</v>
      </c>
      <c r="J256" s="3" t="s">
        <v>1912</v>
      </c>
    </row>
    <row r="257" spans="1:10" ht="15.75" customHeight="1" x14ac:dyDescent="0.25">
      <c r="A257" s="3" t="s">
        <v>1908</v>
      </c>
      <c r="B257" s="4">
        <v>1</v>
      </c>
      <c r="C257" s="7" t="s">
        <v>2169</v>
      </c>
      <c r="D257" s="7" t="s">
        <v>2170</v>
      </c>
      <c r="E257" s="7" t="s">
        <v>2171</v>
      </c>
      <c r="F257" s="4">
        <v>2016</v>
      </c>
      <c r="G257" s="3" t="s">
        <v>16</v>
      </c>
      <c r="H257" s="3" t="s">
        <v>2172</v>
      </c>
      <c r="I257" s="11">
        <v>300</v>
      </c>
      <c r="J257" s="3" t="s">
        <v>1912</v>
      </c>
    </row>
    <row r="258" spans="1:10" ht="15.75" customHeight="1" x14ac:dyDescent="0.25">
      <c r="A258" s="3" t="s">
        <v>1908</v>
      </c>
      <c r="B258" s="4">
        <v>1</v>
      </c>
      <c r="C258" s="7" t="s">
        <v>2173</v>
      </c>
      <c r="D258" s="7" t="s">
        <v>2174</v>
      </c>
      <c r="E258" s="7" t="s">
        <v>2175</v>
      </c>
      <c r="F258" s="4">
        <v>2020</v>
      </c>
      <c r="G258" s="3" t="s">
        <v>16</v>
      </c>
      <c r="H258" s="3" t="s">
        <v>2176</v>
      </c>
      <c r="I258" s="11">
        <v>174.3</v>
      </c>
      <c r="J258" s="3" t="s">
        <v>1912</v>
      </c>
    </row>
    <row r="259" spans="1:10" ht="15.75" customHeight="1" x14ac:dyDescent="0.25">
      <c r="A259" s="3" t="s">
        <v>1908</v>
      </c>
      <c r="B259" s="4">
        <v>1</v>
      </c>
      <c r="C259" s="7" t="s">
        <v>2177</v>
      </c>
      <c r="D259" s="7" t="s">
        <v>2178</v>
      </c>
      <c r="E259" s="7" t="s">
        <v>783</v>
      </c>
      <c r="F259" s="4">
        <v>2018</v>
      </c>
      <c r="G259" s="3" t="s">
        <v>16</v>
      </c>
      <c r="H259" s="3" t="s">
        <v>2061</v>
      </c>
      <c r="I259" s="11">
        <v>143.1</v>
      </c>
      <c r="J259" s="3" t="s">
        <v>1912</v>
      </c>
    </row>
    <row r="260" spans="1:10" ht="15.75" customHeight="1" x14ac:dyDescent="0.25">
      <c r="A260" s="3" t="s">
        <v>1908</v>
      </c>
      <c r="B260" s="4">
        <v>1</v>
      </c>
      <c r="C260" s="7" t="s">
        <v>2179</v>
      </c>
      <c r="D260" s="7" t="s">
        <v>2180</v>
      </c>
      <c r="E260" s="7" t="s">
        <v>1981</v>
      </c>
      <c r="F260" s="4">
        <v>2016</v>
      </c>
      <c r="G260" s="3" t="s">
        <v>16</v>
      </c>
      <c r="H260" s="3" t="s">
        <v>2181</v>
      </c>
      <c r="I260" s="11">
        <v>523.25</v>
      </c>
      <c r="J260" s="3" t="s">
        <v>1912</v>
      </c>
    </row>
    <row r="261" spans="1:10" ht="15.75" customHeight="1" x14ac:dyDescent="0.25">
      <c r="A261" s="3" t="s">
        <v>1908</v>
      </c>
      <c r="B261" s="4">
        <v>1</v>
      </c>
      <c r="C261" s="7" t="s">
        <v>2182</v>
      </c>
      <c r="D261" s="7" t="s">
        <v>2183</v>
      </c>
      <c r="E261" s="7" t="s">
        <v>1769</v>
      </c>
      <c r="F261" s="4">
        <v>2020</v>
      </c>
      <c r="G261" s="3" t="s">
        <v>16</v>
      </c>
      <c r="H261" s="3" t="s">
        <v>2184</v>
      </c>
      <c r="I261" s="11">
        <v>418.6</v>
      </c>
      <c r="J261" s="3" t="s">
        <v>1912</v>
      </c>
    </row>
    <row r="262" spans="1:10" ht="15.75" customHeight="1" x14ac:dyDescent="0.25">
      <c r="A262" s="3" t="s">
        <v>1908</v>
      </c>
      <c r="B262" s="4">
        <v>1</v>
      </c>
      <c r="C262" s="7" t="s">
        <v>2185</v>
      </c>
      <c r="D262" s="7" t="s">
        <v>2186</v>
      </c>
      <c r="E262" s="7" t="s">
        <v>27</v>
      </c>
      <c r="F262" s="4">
        <v>2017</v>
      </c>
      <c r="G262" s="3" t="s">
        <v>16</v>
      </c>
      <c r="H262" s="3" t="s">
        <v>2187</v>
      </c>
      <c r="I262" s="11">
        <v>224</v>
      </c>
      <c r="J262" s="3" t="s">
        <v>1912</v>
      </c>
    </row>
    <row r="263" spans="1:10" ht="15.75" customHeight="1" x14ac:dyDescent="0.25">
      <c r="A263" s="3" t="s">
        <v>1908</v>
      </c>
      <c r="B263" s="4">
        <v>1</v>
      </c>
      <c r="C263" s="7" t="s">
        <v>2188</v>
      </c>
      <c r="D263" s="7" t="s">
        <v>2189</v>
      </c>
      <c r="E263" s="7" t="s">
        <v>1981</v>
      </c>
      <c r="F263" s="4">
        <v>2016</v>
      </c>
      <c r="G263" s="3" t="s">
        <v>16</v>
      </c>
      <c r="H263" s="3" t="s">
        <v>2190</v>
      </c>
      <c r="I263" s="11">
        <v>162.5</v>
      </c>
      <c r="J263" s="3" t="s">
        <v>1912</v>
      </c>
    </row>
    <row r="264" spans="1:10" ht="15.75" customHeight="1" x14ac:dyDescent="0.25">
      <c r="A264" s="3" t="s">
        <v>1908</v>
      </c>
      <c r="B264" s="4">
        <v>1</v>
      </c>
      <c r="C264" s="7" t="s">
        <v>2191</v>
      </c>
      <c r="D264" s="7" t="s">
        <v>2192</v>
      </c>
      <c r="E264" s="7" t="s">
        <v>2193</v>
      </c>
      <c r="F264" s="4">
        <v>1996</v>
      </c>
      <c r="G264" s="3" t="s">
        <v>16</v>
      </c>
      <c r="H264" s="3" t="s">
        <v>2161</v>
      </c>
      <c r="I264" s="11">
        <v>112.5</v>
      </c>
      <c r="J264" s="3" t="s">
        <v>1912</v>
      </c>
    </row>
    <row r="265" spans="1:10" ht="15.75" customHeight="1" x14ac:dyDescent="0.25">
      <c r="A265" s="3" t="s">
        <v>1908</v>
      </c>
      <c r="B265" s="4">
        <v>1</v>
      </c>
      <c r="C265" s="7" t="s">
        <v>2194</v>
      </c>
      <c r="D265" s="7" t="s">
        <v>2195</v>
      </c>
      <c r="E265" s="7" t="s">
        <v>2196</v>
      </c>
      <c r="F265" s="4">
        <v>2017</v>
      </c>
      <c r="G265" s="3" t="s">
        <v>16</v>
      </c>
      <c r="H265" s="3" t="s">
        <v>2176</v>
      </c>
      <c r="I265" s="11">
        <v>174.3</v>
      </c>
      <c r="J265" s="3" t="s">
        <v>1912</v>
      </c>
    </row>
    <row r="266" spans="1:10" ht="15.75" customHeight="1" x14ac:dyDescent="0.25">
      <c r="A266" s="3" t="s">
        <v>1908</v>
      </c>
      <c r="B266" s="4">
        <v>1</v>
      </c>
      <c r="C266" s="7" t="s">
        <v>2197</v>
      </c>
      <c r="D266" s="7" t="s">
        <v>2198</v>
      </c>
      <c r="E266" s="7" t="s">
        <v>2199</v>
      </c>
      <c r="F266" s="4">
        <v>2019</v>
      </c>
      <c r="G266" s="3" t="s">
        <v>16</v>
      </c>
      <c r="H266" s="3" t="s">
        <v>2200</v>
      </c>
      <c r="I266" s="11">
        <v>308</v>
      </c>
      <c r="J266" s="3" t="s">
        <v>1912</v>
      </c>
    </row>
    <row r="267" spans="1:10" ht="15.75" customHeight="1" x14ac:dyDescent="0.25">
      <c r="A267" s="3" t="s">
        <v>1908</v>
      </c>
      <c r="B267" s="4">
        <v>1</v>
      </c>
      <c r="C267" s="7" t="s">
        <v>2201</v>
      </c>
      <c r="D267" s="7" t="s">
        <v>2202</v>
      </c>
      <c r="E267" s="7" t="s">
        <v>1562</v>
      </c>
      <c r="F267" s="4">
        <v>2016</v>
      </c>
      <c r="G267" s="3" t="s">
        <v>16</v>
      </c>
      <c r="H267" s="3" t="s">
        <v>2126</v>
      </c>
      <c r="I267" s="11">
        <v>306.75</v>
      </c>
      <c r="J267" s="3" t="s">
        <v>1912</v>
      </c>
    </row>
    <row r="268" spans="1:10" ht="15.75" customHeight="1" x14ac:dyDescent="0.25">
      <c r="A268" s="3" t="s">
        <v>1908</v>
      </c>
      <c r="B268" s="4">
        <v>1</v>
      </c>
      <c r="C268" s="7" t="s">
        <v>2203</v>
      </c>
      <c r="D268" s="7" t="s">
        <v>2204</v>
      </c>
      <c r="E268" s="7" t="s">
        <v>1553</v>
      </c>
      <c r="F268" s="4">
        <v>2020</v>
      </c>
      <c r="G268" s="3" t="s">
        <v>16</v>
      </c>
      <c r="H268" s="3" t="s">
        <v>2205</v>
      </c>
      <c r="I268" s="11">
        <v>139.30000000000001</v>
      </c>
      <c r="J268" s="3" t="s">
        <v>1912</v>
      </c>
    </row>
    <row r="269" spans="1:10" ht="15.75" customHeight="1" x14ac:dyDescent="0.25">
      <c r="A269" s="3" t="s">
        <v>1908</v>
      </c>
      <c r="B269" s="4">
        <v>1</v>
      </c>
      <c r="C269" s="7" t="s">
        <v>2206</v>
      </c>
      <c r="D269" s="7" t="s">
        <v>2207</v>
      </c>
      <c r="E269" s="7" t="s">
        <v>1981</v>
      </c>
      <c r="F269" s="4">
        <v>2019</v>
      </c>
      <c r="G269" s="3" t="s">
        <v>16</v>
      </c>
      <c r="H269" s="3" t="s">
        <v>2208</v>
      </c>
      <c r="I269" s="11">
        <v>318.5</v>
      </c>
      <c r="J269" s="3" t="s">
        <v>1912</v>
      </c>
    </row>
    <row r="270" spans="1:10" ht="15.75" customHeight="1" x14ac:dyDescent="0.25">
      <c r="A270" s="3" t="s">
        <v>1908</v>
      </c>
      <c r="B270" s="4">
        <v>1</v>
      </c>
      <c r="C270" s="7" t="s">
        <v>2209</v>
      </c>
      <c r="D270" s="7" t="s">
        <v>2210</v>
      </c>
      <c r="E270" s="7" t="s">
        <v>1562</v>
      </c>
      <c r="F270" s="4">
        <v>2020</v>
      </c>
      <c r="G270" s="3" t="s">
        <v>16</v>
      </c>
      <c r="H270" s="3" t="s">
        <v>2126</v>
      </c>
      <c r="I270" s="11">
        <v>306.75</v>
      </c>
      <c r="J270" s="3" t="s">
        <v>1912</v>
      </c>
    </row>
    <row r="271" spans="1:10" ht="15.75" customHeight="1" x14ac:dyDescent="0.25">
      <c r="A271" s="3" t="s">
        <v>1908</v>
      </c>
      <c r="B271" s="4">
        <v>1</v>
      </c>
      <c r="C271" s="7" t="s">
        <v>2211</v>
      </c>
      <c r="D271" s="7" t="s">
        <v>2212</v>
      </c>
      <c r="E271" s="7" t="s">
        <v>2175</v>
      </c>
      <c r="F271" s="4">
        <v>2015</v>
      </c>
      <c r="G271" s="3" t="s">
        <v>16</v>
      </c>
      <c r="H271" s="3" t="s">
        <v>2048</v>
      </c>
      <c r="I271" s="11">
        <v>188.3</v>
      </c>
      <c r="J271" s="3" t="s">
        <v>1912</v>
      </c>
    </row>
    <row r="272" spans="1:10" ht="15.75" customHeight="1" x14ac:dyDescent="0.25">
      <c r="A272" s="3" t="s">
        <v>1908</v>
      </c>
      <c r="B272" s="4">
        <v>1</v>
      </c>
      <c r="C272" s="7" t="s">
        <v>2213</v>
      </c>
      <c r="D272" s="7" t="s">
        <v>2214</v>
      </c>
      <c r="E272" s="7" t="s">
        <v>2215</v>
      </c>
      <c r="F272" s="4">
        <v>2020</v>
      </c>
      <c r="G272" s="3" t="s">
        <v>16</v>
      </c>
      <c r="H272" s="3" t="s">
        <v>2216</v>
      </c>
      <c r="I272" s="11">
        <v>158.4</v>
      </c>
      <c r="J272" s="3" t="s">
        <v>1912</v>
      </c>
    </row>
    <row r="273" spans="1:10" ht="15.75" customHeight="1" x14ac:dyDescent="0.25">
      <c r="A273" s="3" t="s">
        <v>1908</v>
      </c>
      <c r="B273" s="4">
        <v>1</v>
      </c>
      <c r="C273" s="7" t="s">
        <v>2217</v>
      </c>
      <c r="D273" s="7" t="s">
        <v>2218</v>
      </c>
      <c r="E273" s="7" t="s">
        <v>1545</v>
      </c>
      <c r="F273" s="4">
        <v>2015</v>
      </c>
      <c r="G273" s="3" t="s">
        <v>16</v>
      </c>
      <c r="H273" s="3" t="s">
        <v>2219</v>
      </c>
      <c r="I273" s="11">
        <v>127.5</v>
      </c>
      <c r="J273" s="3" t="s">
        <v>1912</v>
      </c>
    </row>
    <row r="274" spans="1:10" ht="15.75" customHeight="1" x14ac:dyDescent="0.25">
      <c r="A274" s="3" t="s">
        <v>1908</v>
      </c>
      <c r="B274" s="4">
        <v>1</v>
      </c>
      <c r="C274" s="7" t="s">
        <v>2220</v>
      </c>
      <c r="D274" s="7" t="s">
        <v>2221</v>
      </c>
      <c r="E274" s="7" t="s">
        <v>1783</v>
      </c>
      <c r="F274" s="4">
        <v>2014</v>
      </c>
      <c r="G274" s="3" t="s">
        <v>16</v>
      </c>
      <c r="H274" s="3" t="s">
        <v>2222</v>
      </c>
      <c r="I274" s="11">
        <v>239.25</v>
      </c>
      <c r="J274" s="3" t="s">
        <v>1912</v>
      </c>
    </row>
    <row r="275" spans="1:10" ht="15.75" customHeight="1" x14ac:dyDescent="0.25">
      <c r="A275" s="3" t="s">
        <v>1908</v>
      </c>
      <c r="B275" s="4">
        <v>1</v>
      </c>
      <c r="C275" s="7" t="s">
        <v>2223</v>
      </c>
      <c r="D275" s="7" t="s">
        <v>2224</v>
      </c>
      <c r="E275" s="7" t="s">
        <v>2225</v>
      </c>
      <c r="F275" s="4">
        <v>2020</v>
      </c>
      <c r="G275" s="3" t="s">
        <v>16</v>
      </c>
      <c r="H275" s="3" t="s">
        <v>2226</v>
      </c>
      <c r="I275" s="11">
        <v>505.75</v>
      </c>
      <c r="J275" s="3" t="s">
        <v>1912</v>
      </c>
    </row>
    <row r="276" spans="1:10" ht="15.75" customHeight="1" x14ac:dyDescent="0.25">
      <c r="A276" s="3" t="s">
        <v>1908</v>
      </c>
      <c r="B276" s="4">
        <v>1</v>
      </c>
      <c r="C276" s="7" t="s">
        <v>2227</v>
      </c>
      <c r="D276" s="7" t="s">
        <v>2228</v>
      </c>
      <c r="E276" s="7" t="s">
        <v>2229</v>
      </c>
      <c r="F276" s="4">
        <v>2002</v>
      </c>
      <c r="G276" s="3" t="s">
        <v>16</v>
      </c>
      <c r="H276" s="3" t="s">
        <v>2230</v>
      </c>
      <c r="I276" s="11">
        <v>183</v>
      </c>
      <c r="J276" s="3" t="s">
        <v>1912</v>
      </c>
    </row>
    <row r="277" spans="1:10" ht="15.75" customHeight="1" x14ac:dyDescent="0.25">
      <c r="A277" s="3" t="s">
        <v>1908</v>
      </c>
      <c r="B277" s="4">
        <v>1</v>
      </c>
      <c r="C277" s="7" t="s">
        <v>2231</v>
      </c>
      <c r="D277" s="7" t="s">
        <v>2232</v>
      </c>
      <c r="E277" s="7" t="s">
        <v>2233</v>
      </c>
      <c r="F277" s="4">
        <v>2014</v>
      </c>
      <c r="G277" s="3" t="s">
        <v>16</v>
      </c>
      <c r="H277" s="3" t="s">
        <v>2234</v>
      </c>
      <c r="I277" s="11">
        <v>150</v>
      </c>
      <c r="J277" s="3" t="s">
        <v>1912</v>
      </c>
    </row>
    <row r="278" spans="1:10" ht="15.75" customHeight="1" x14ac:dyDescent="0.25">
      <c r="A278" s="3" t="s">
        <v>1908</v>
      </c>
      <c r="B278" s="4">
        <v>1</v>
      </c>
      <c r="C278" s="7" t="s">
        <v>2235</v>
      </c>
      <c r="D278" s="7" t="s">
        <v>2236</v>
      </c>
      <c r="E278" s="7" t="s">
        <v>1981</v>
      </c>
      <c r="F278" s="4">
        <v>2018</v>
      </c>
      <c r="G278" s="3" t="s">
        <v>16</v>
      </c>
      <c r="H278" s="3" t="s">
        <v>2208</v>
      </c>
      <c r="I278" s="11">
        <v>318.5</v>
      </c>
      <c r="J278" s="3" t="s">
        <v>1912</v>
      </c>
    </row>
    <row r="279" spans="1:10" ht="15.75" customHeight="1" x14ac:dyDescent="0.25">
      <c r="A279" s="3" t="s">
        <v>1908</v>
      </c>
      <c r="B279" s="4">
        <v>1</v>
      </c>
      <c r="C279" s="7" t="s">
        <v>2237</v>
      </c>
      <c r="D279" s="7" t="s">
        <v>2238</v>
      </c>
      <c r="E279" s="7" t="s">
        <v>2239</v>
      </c>
      <c r="F279" s="4">
        <v>2014</v>
      </c>
      <c r="G279" s="3" t="s">
        <v>16</v>
      </c>
      <c r="H279" s="3" t="s">
        <v>2240</v>
      </c>
      <c r="I279" s="11">
        <v>388.08</v>
      </c>
      <c r="J279" s="3" t="s">
        <v>1912</v>
      </c>
    </row>
    <row r="280" spans="1:10" ht="15.75" customHeight="1" x14ac:dyDescent="0.25">
      <c r="A280" s="3" t="s">
        <v>1908</v>
      </c>
      <c r="B280" s="4">
        <v>1</v>
      </c>
      <c r="C280" s="7" t="s">
        <v>2241</v>
      </c>
      <c r="D280" s="7" t="s">
        <v>2242</v>
      </c>
      <c r="E280" s="7" t="s">
        <v>1938</v>
      </c>
      <c r="F280" s="4">
        <v>2011</v>
      </c>
      <c r="G280" s="3" t="s">
        <v>16</v>
      </c>
      <c r="H280" s="3" t="s">
        <v>2243</v>
      </c>
      <c r="I280" s="11">
        <v>462</v>
      </c>
      <c r="J280" s="3" t="s">
        <v>1912</v>
      </c>
    </row>
    <row r="281" spans="1:10" ht="15.75" customHeight="1" x14ac:dyDescent="0.25">
      <c r="A281" s="3" t="s">
        <v>1908</v>
      </c>
      <c r="B281" s="4">
        <v>1</v>
      </c>
      <c r="C281" s="7" t="s">
        <v>2244</v>
      </c>
      <c r="D281" s="7" t="s">
        <v>2245</v>
      </c>
      <c r="E281" s="7" t="s">
        <v>2246</v>
      </c>
      <c r="F281" s="4">
        <v>2016</v>
      </c>
      <c r="G281" s="3" t="s">
        <v>16</v>
      </c>
      <c r="H281" s="3" t="s">
        <v>2247</v>
      </c>
      <c r="I281" s="11">
        <v>141.75</v>
      </c>
      <c r="J281" s="3" t="s">
        <v>1912</v>
      </c>
    </row>
    <row r="282" spans="1:10" ht="15.75" customHeight="1" x14ac:dyDescent="0.25">
      <c r="A282" s="3" t="s">
        <v>1908</v>
      </c>
      <c r="B282" s="4">
        <v>1</v>
      </c>
      <c r="C282" s="7" t="s">
        <v>2248</v>
      </c>
      <c r="D282" s="7" t="s">
        <v>2249</v>
      </c>
      <c r="E282" s="7" t="s">
        <v>15</v>
      </c>
      <c r="F282" s="4">
        <v>2020</v>
      </c>
      <c r="G282" s="3" t="s">
        <v>16</v>
      </c>
      <c r="H282" s="3" t="s">
        <v>2250</v>
      </c>
      <c r="I282" s="11">
        <v>600</v>
      </c>
      <c r="J282" s="3" t="s">
        <v>1912</v>
      </c>
    </row>
    <row r="283" spans="1:10" ht="15.75" customHeight="1" x14ac:dyDescent="0.25">
      <c r="A283" s="3" t="s">
        <v>1908</v>
      </c>
      <c r="B283" s="4">
        <v>1</v>
      </c>
      <c r="C283" s="7" t="s">
        <v>2251</v>
      </c>
      <c r="D283" s="7" t="s">
        <v>2252</v>
      </c>
      <c r="E283" s="7" t="s">
        <v>2229</v>
      </c>
      <c r="F283" s="4">
        <v>2011</v>
      </c>
      <c r="G283" s="3" t="s">
        <v>16</v>
      </c>
      <c r="H283" s="3" t="s">
        <v>2253</v>
      </c>
      <c r="I283" s="11">
        <v>284.25</v>
      </c>
      <c r="J283" s="3" t="s">
        <v>1912</v>
      </c>
    </row>
    <row r="284" spans="1:10" ht="15.75" customHeight="1" x14ac:dyDescent="0.25">
      <c r="A284" s="3" t="s">
        <v>1908</v>
      </c>
      <c r="B284" s="4">
        <v>1</v>
      </c>
      <c r="C284" s="7" t="s">
        <v>2254</v>
      </c>
      <c r="D284" s="7" t="s">
        <v>2255</v>
      </c>
      <c r="E284" s="7" t="s">
        <v>1559</v>
      </c>
      <c r="F284" s="4">
        <v>2016</v>
      </c>
      <c r="G284" s="3" t="s">
        <v>16</v>
      </c>
      <c r="H284" s="3" t="s">
        <v>2113</v>
      </c>
      <c r="I284" s="11">
        <v>402.5</v>
      </c>
      <c r="J284" s="3" t="s">
        <v>1912</v>
      </c>
    </row>
    <row r="285" spans="1:10" ht="15.75" customHeight="1" x14ac:dyDescent="0.25">
      <c r="A285" s="3" t="s">
        <v>1908</v>
      </c>
      <c r="B285" s="4">
        <v>1</v>
      </c>
      <c r="C285" s="7" t="s">
        <v>2256</v>
      </c>
      <c r="D285" s="7" t="s">
        <v>2257</v>
      </c>
      <c r="E285" s="7" t="s">
        <v>2258</v>
      </c>
      <c r="F285" s="4">
        <v>2018</v>
      </c>
      <c r="G285" s="3" t="s">
        <v>16</v>
      </c>
      <c r="H285" s="3" t="s">
        <v>2259</v>
      </c>
      <c r="I285" s="11">
        <v>48.3</v>
      </c>
      <c r="J285" s="3" t="s">
        <v>1912</v>
      </c>
    </row>
    <row r="286" spans="1:10" ht="15.75" customHeight="1" x14ac:dyDescent="0.25">
      <c r="A286" s="3" t="s">
        <v>1908</v>
      </c>
      <c r="B286" s="4">
        <v>1</v>
      </c>
      <c r="C286" s="7" t="s">
        <v>2260</v>
      </c>
      <c r="D286" s="7" t="s">
        <v>2139</v>
      </c>
      <c r="E286" s="7" t="s">
        <v>1981</v>
      </c>
      <c r="F286" s="4">
        <v>2016</v>
      </c>
      <c r="G286" s="3" t="s">
        <v>16</v>
      </c>
      <c r="H286" s="3" t="s">
        <v>2261</v>
      </c>
      <c r="I286" s="11">
        <v>494</v>
      </c>
      <c r="J286" s="3" t="s">
        <v>1912</v>
      </c>
    </row>
    <row r="287" spans="1:10" ht="15.75" customHeight="1" x14ac:dyDescent="0.25">
      <c r="A287" s="3" t="s">
        <v>1908</v>
      </c>
      <c r="B287" s="4">
        <v>1</v>
      </c>
      <c r="C287" s="7" t="s">
        <v>2262</v>
      </c>
      <c r="D287" s="7" t="s">
        <v>2263</v>
      </c>
      <c r="E287" s="7" t="s">
        <v>2264</v>
      </c>
      <c r="F287" s="4">
        <v>2016</v>
      </c>
      <c r="G287" s="3" t="s">
        <v>16</v>
      </c>
      <c r="H287" s="3" t="s">
        <v>2265</v>
      </c>
      <c r="I287" s="11">
        <v>84.15</v>
      </c>
      <c r="J287" s="3" t="s">
        <v>1912</v>
      </c>
    </row>
    <row r="288" spans="1:10" ht="15.75" customHeight="1" x14ac:dyDescent="0.25">
      <c r="A288" s="3" t="s">
        <v>1908</v>
      </c>
      <c r="B288" s="4">
        <v>1</v>
      </c>
      <c r="C288" s="7" t="s">
        <v>2266</v>
      </c>
      <c r="D288" s="7" t="s">
        <v>2267</v>
      </c>
      <c r="E288" s="7" t="s">
        <v>771</v>
      </c>
      <c r="F288" s="4">
        <v>2015</v>
      </c>
      <c r="G288" s="3" t="s">
        <v>16</v>
      </c>
      <c r="H288" s="3" t="s">
        <v>2268</v>
      </c>
      <c r="I288" s="11">
        <v>497</v>
      </c>
      <c r="J288" s="3" t="s">
        <v>1912</v>
      </c>
    </row>
    <row r="289" spans="1:10" ht="15.75" customHeight="1" x14ac:dyDescent="0.25">
      <c r="A289" s="3" t="s">
        <v>1908</v>
      </c>
      <c r="B289" s="4">
        <v>1</v>
      </c>
      <c r="C289" s="7" t="s">
        <v>2269</v>
      </c>
      <c r="D289" s="7" t="s">
        <v>2270</v>
      </c>
      <c r="E289" s="7" t="s">
        <v>1885</v>
      </c>
      <c r="F289" s="4">
        <v>1998</v>
      </c>
      <c r="G289" s="3" t="s">
        <v>16</v>
      </c>
      <c r="H289" s="3" t="s">
        <v>2271</v>
      </c>
      <c r="I289" s="11">
        <v>692.3</v>
      </c>
      <c r="J289" s="3" t="s">
        <v>1912</v>
      </c>
    </row>
    <row r="290" spans="1:10" ht="15.75" customHeight="1" x14ac:dyDescent="0.25">
      <c r="A290" s="3" t="s">
        <v>1908</v>
      </c>
      <c r="B290" s="4">
        <v>1</v>
      </c>
      <c r="C290" s="7" t="s">
        <v>2272</v>
      </c>
      <c r="D290" s="7" t="s">
        <v>2273</v>
      </c>
      <c r="E290" s="7" t="s">
        <v>771</v>
      </c>
      <c r="F290" s="4">
        <v>2020</v>
      </c>
      <c r="G290" s="3" t="s">
        <v>16</v>
      </c>
      <c r="H290" s="3" t="s">
        <v>1931</v>
      </c>
      <c r="I290" s="11">
        <v>210</v>
      </c>
      <c r="J290" s="3" t="s">
        <v>1912</v>
      </c>
    </row>
    <row r="291" spans="1:10" ht="15.75" customHeight="1" x14ac:dyDescent="0.25">
      <c r="A291" s="3" t="s">
        <v>1908</v>
      </c>
      <c r="B291" s="4">
        <v>1</v>
      </c>
      <c r="C291" s="7" t="s">
        <v>2274</v>
      </c>
      <c r="D291" s="7" t="s">
        <v>2275</v>
      </c>
      <c r="E291" s="7" t="s">
        <v>15</v>
      </c>
      <c r="F291" s="4">
        <v>2012</v>
      </c>
      <c r="G291" s="3" t="s">
        <v>16</v>
      </c>
      <c r="H291" s="3" t="s">
        <v>2276</v>
      </c>
      <c r="I291" s="11">
        <v>480</v>
      </c>
      <c r="J291" s="3" t="s">
        <v>1912</v>
      </c>
    </row>
    <row r="292" spans="1:10" ht="15.75" customHeight="1" x14ac:dyDescent="0.25">
      <c r="A292" s="3" t="s">
        <v>1908</v>
      </c>
      <c r="B292" s="4">
        <v>1</v>
      </c>
      <c r="C292" s="7" t="s">
        <v>2277</v>
      </c>
      <c r="D292" s="7" t="s">
        <v>2278</v>
      </c>
      <c r="E292" s="7" t="s">
        <v>1769</v>
      </c>
      <c r="F292" s="4">
        <v>2018</v>
      </c>
      <c r="G292" s="3" t="s">
        <v>16</v>
      </c>
      <c r="H292" s="3" t="s">
        <v>2279</v>
      </c>
      <c r="I292" s="11">
        <v>111.3</v>
      </c>
      <c r="J292" s="3" t="s">
        <v>1912</v>
      </c>
    </row>
    <row r="293" spans="1:10" ht="15.75" customHeight="1" x14ac:dyDescent="0.25">
      <c r="A293" s="3" t="s">
        <v>1908</v>
      </c>
      <c r="B293" s="4">
        <v>1</v>
      </c>
      <c r="C293" s="7" t="s">
        <v>2280</v>
      </c>
      <c r="D293" s="7" t="s">
        <v>2281</v>
      </c>
      <c r="E293" s="7" t="s">
        <v>1885</v>
      </c>
      <c r="F293" s="4">
        <v>2018</v>
      </c>
      <c r="G293" s="3" t="s">
        <v>16</v>
      </c>
      <c r="H293" s="3" t="s">
        <v>2282</v>
      </c>
      <c r="I293" s="11">
        <v>118.3</v>
      </c>
      <c r="J293" s="3" t="s">
        <v>1912</v>
      </c>
    </row>
    <row r="294" spans="1:10" ht="15.75" customHeight="1" x14ac:dyDescent="0.25">
      <c r="A294" s="3" t="s">
        <v>1908</v>
      </c>
      <c r="B294" s="4">
        <v>1</v>
      </c>
      <c r="C294" s="7" t="s">
        <v>2283</v>
      </c>
      <c r="D294" s="7" t="s">
        <v>2284</v>
      </c>
      <c r="E294" s="7" t="s">
        <v>2285</v>
      </c>
      <c r="F294" s="4">
        <v>2009</v>
      </c>
      <c r="G294" s="3" t="s">
        <v>16</v>
      </c>
      <c r="H294" s="3" t="s">
        <v>2286</v>
      </c>
      <c r="I294" s="11">
        <v>266.39999999999998</v>
      </c>
      <c r="J294" s="3" t="s">
        <v>1912</v>
      </c>
    </row>
    <row r="295" spans="1:10" ht="15.75" customHeight="1" x14ac:dyDescent="0.25">
      <c r="A295" s="3" t="s">
        <v>1908</v>
      </c>
      <c r="B295" s="4">
        <v>1</v>
      </c>
      <c r="C295" s="7" t="s">
        <v>2287</v>
      </c>
      <c r="D295" s="7" t="s">
        <v>2288</v>
      </c>
      <c r="E295" s="7" t="s">
        <v>1981</v>
      </c>
      <c r="F295" s="4">
        <v>2008</v>
      </c>
      <c r="G295" s="3" t="s">
        <v>16</v>
      </c>
      <c r="H295" s="3" t="s">
        <v>2289</v>
      </c>
      <c r="I295" s="11">
        <v>351</v>
      </c>
      <c r="J295" s="3" t="s">
        <v>1912</v>
      </c>
    </row>
    <row r="296" spans="1:10" ht="15.75" customHeight="1" x14ac:dyDescent="0.25">
      <c r="A296" s="3" t="s">
        <v>1908</v>
      </c>
      <c r="B296" s="4">
        <v>1</v>
      </c>
      <c r="C296" s="7" t="s">
        <v>2290</v>
      </c>
      <c r="D296" s="7" t="s">
        <v>2291</v>
      </c>
      <c r="E296" s="7" t="s">
        <v>1568</v>
      </c>
      <c r="F296" s="4">
        <v>2016</v>
      </c>
      <c r="G296" s="3" t="s">
        <v>16</v>
      </c>
      <c r="H296" s="3" t="s">
        <v>2282</v>
      </c>
      <c r="I296" s="11">
        <v>118.3</v>
      </c>
      <c r="J296" s="3" t="s">
        <v>1912</v>
      </c>
    </row>
    <row r="297" spans="1:10" ht="15.75" customHeight="1" x14ac:dyDescent="0.25">
      <c r="A297" s="3" t="s">
        <v>1908</v>
      </c>
      <c r="B297" s="4">
        <v>1</v>
      </c>
      <c r="C297" s="7" t="s">
        <v>2292</v>
      </c>
      <c r="D297" s="7" t="s">
        <v>2293</v>
      </c>
      <c r="E297" s="7" t="s">
        <v>2294</v>
      </c>
      <c r="F297" s="4">
        <v>2016</v>
      </c>
      <c r="G297" s="3" t="s">
        <v>16</v>
      </c>
      <c r="H297" s="3" t="s">
        <v>2295</v>
      </c>
      <c r="I297" s="11">
        <v>570</v>
      </c>
      <c r="J297" s="3" t="s">
        <v>1912</v>
      </c>
    </row>
    <row r="298" spans="1:10" ht="15.75" customHeight="1" x14ac:dyDescent="0.25">
      <c r="A298" s="3" t="s">
        <v>1908</v>
      </c>
      <c r="B298" s="4">
        <v>1</v>
      </c>
      <c r="C298" s="7" t="s">
        <v>2296</v>
      </c>
      <c r="D298" s="7" t="s">
        <v>2297</v>
      </c>
      <c r="E298" s="7" t="s">
        <v>1596</v>
      </c>
      <c r="F298" s="4">
        <v>2020</v>
      </c>
      <c r="G298" s="3" t="s">
        <v>16</v>
      </c>
      <c r="H298" s="3" t="s">
        <v>2298</v>
      </c>
      <c r="I298" s="11">
        <v>254.25</v>
      </c>
      <c r="J298" s="3" t="s">
        <v>1912</v>
      </c>
    </row>
    <row r="299" spans="1:10" ht="15.75" customHeight="1" x14ac:dyDescent="0.25">
      <c r="A299" s="3" t="s">
        <v>1908</v>
      </c>
      <c r="B299" s="4">
        <v>1</v>
      </c>
      <c r="C299" s="7" t="s">
        <v>2299</v>
      </c>
      <c r="D299" s="7" t="s">
        <v>2300</v>
      </c>
      <c r="E299" s="7" t="s">
        <v>1545</v>
      </c>
      <c r="F299" s="4">
        <v>2015</v>
      </c>
      <c r="G299" s="3" t="s">
        <v>16</v>
      </c>
      <c r="H299" s="3" t="s">
        <v>2301</v>
      </c>
      <c r="I299" s="11">
        <v>97.5</v>
      </c>
      <c r="J299" s="3" t="s">
        <v>1912</v>
      </c>
    </row>
    <row r="300" spans="1:10" ht="15.75" customHeight="1" x14ac:dyDescent="0.25">
      <c r="A300" s="3" t="s">
        <v>1908</v>
      </c>
      <c r="B300" s="4">
        <v>1</v>
      </c>
      <c r="C300" s="7" t="s">
        <v>2302</v>
      </c>
      <c r="D300" s="7" t="s">
        <v>2303</v>
      </c>
      <c r="E300" s="7" t="s">
        <v>1553</v>
      </c>
      <c r="F300" s="4">
        <v>2018</v>
      </c>
      <c r="G300" s="3" t="s">
        <v>16</v>
      </c>
      <c r="H300" s="3" t="s">
        <v>2279</v>
      </c>
      <c r="I300" s="11">
        <v>111.3</v>
      </c>
      <c r="J300" s="3" t="s">
        <v>1912</v>
      </c>
    </row>
    <row r="301" spans="1:10" ht="15.75" customHeight="1" x14ac:dyDescent="0.25">
      <c r="A301" s="3" t="s">
        <v>1908</v>
      </c>
      <c r="B301" s="4">
        <v>1</v>
      </c>
      <c r="C301" s="7" t="s">
        <v>2304</v>
      </c>
      <c r="D301" s="7" t="s">
        <v>2305</v>
      </c>
      <c r="E301" s="7" t="s">
        <v>1885</v>
      </c>
      <c r="F301" s="4">
        <v>2016</v>
      </c>
      <c r="G301" s="3" t="s">
        <v>16</v>
      </c>
      <c r="H301" s="3" t="s">
        <v>2306</v>
      </c>
      <c r="I301" s="11">
        <v>216.3</v>
      </c>
      <c r="J301" s="3" t="s">
        <v>1912</v>
      </c>
    </row>
    <row r="302" spans="1:10" ht="15.75" customHeight="1" x14ac:dyDescent="0.25">
      <c r="A302" s="3" t="s">
        <v>1908</v>
      </c>
      <c r="B302" s="4">
        <v>1</v>
      </c>
      <c r="C302" s="7" t="s">
        <v>2307</v>
      </c>
      <c r="D302" s="7" t="s">
        <v>2308</v>
      </c>
      <c r="E302" s="7" t="s">
        <v>2196</v>
      </c>
      <c r="F302" s="4">
        <v>2020</v>
      </c>
      <c r="G302" s="3" t="s">
        <v>16</v>
      </c>
      <c r="H302" s="3" t="s">
        <v>2176</v>
      </c>
      <c r="I302" s="11">
        <v>174.3</v>
      </c>
      <c r="J302" s="3" t="s">
        <v>1912</v>
      </c>
    </row>
    <row r="303" spans="1:10" ht="15.75" customHeight="1" x14ac:dyDescent="0.25">
      <c r="A303" s="3" t="s">
        <v>1908</v>
      </c>
      <c r="B303" s="4">
        <v>1</v>
      </c>
      <c r="C303" s="7" t="s">
        <v>2309</v>
      </c>
      <c r="D303" s="7" t="s">
        <v>2310</v>
      </c>
      <c r="E303" s="7" t="s">
        <v>2119</v>
      </c>
      <c r="F303" s="4">
        <v>2019</v>
      </c>
      <c r="G303" s="3" t="s">
        <v>16</v>
      </c>
      <c r="H303" s="3" t="s">
        <v>2311</v>
      </c>
      <c r="I303" s="11">
        <v>187.2</v>
      </c>
      <c r="J303" s="3" t="s">
        <v>1912</v>
      </c>
    </row>
    <row r="304" spans="1:10" ht="15.75" customHeight="1" x14ac:dyDescent="0.25">
      <c r="A304" s="3" t="s">
        <v>1908</v>
      </c>
      <c r="B304" s="4">
        <v>1</v>
      </c>
      <c r="C304" s="7" t="s">
        <v>2312</v>
      </c>
      <c r="D304" s="7" t="s">
        <v>2313</v>
      </c>
      <c r="E304" s="7" t="s">
        <v>1596</v>
      </c>
      <c r="F304" s="4">
        <v>2018</v>
      </c>
      <c r="G304" s="3" t="s">
        <v>16</v>
      </c>
      <c r="H304" s="3" t="s">
        <v>2314</v>
      </c>
      <c r="I304" s="11">
        <v>468.75</v>
      </c>
      <c r="J304" s="3" t="s">
        <v>1912</v>
      </c>
    </row>
    <row r="305" spans="1:10" ht="15.75" customHeight="1" x14ac:dyDescent="0.25">
      <c r="A305" s="3" t="s">
        <v>1908</v>
      </c>
      <c r="B305" s="4">
        <v>1</v>
      </c>
      <c r="C305" s="7" t="s">
        <v>2315</v>
      </c>
      <c r="D305" s="7" t="s">
        <v>2316</v>
      </c>
      <c r="E305" s="7" t="s">
        <v>1981</v>
      </c>
      <c r="F305" s="4">
        <v>2019</v>
      </c>
      <c r="G305" s="3" t="s">
        <v>16</v>
      </c>
      <c r="H305" s="3" t="s">
        <v>2071</v>
      </c>
      <c r="I305" s="11">
        <v>182</v>
      </c>
      <c r="J305" s="3" t="s">
        <v>1912</v>
      </c>
    </row>
    <row r="306" spans="1:10" ht="15.75" customHeight="1" x14ac:dyDescent="0.25">
      <c r="A306" s="3" t="s">
        <v>1908</v>
      </c>
      <c r="B306" s="4">
        <v>1</v>
      </c>
      <c r="C306" s="7" t="s">
        <v>2317</v>
      </c>
      <c r="D306" s="7" t="s">
        <v>2318</v>
      </c>
      <c r="E306" s="7" t="s">
        <v>2319</v>
      </c>
      <c r="F306" s="4">
        <v>2008</v>
      </c>
      <c r="G306" s="3" t="s">
        <v>16</v>
      </c>
      <c r="H306" s="3" t="s">
        <v>2320</v>
      </c>
      <c r="I306" s="11">
        <v>524.29999999999995</v>
      </c>
      <c r="J306" s="3" t="s">
        <v>1912</v>
      </c>
    </row>
    <row r="307" spans="1:10" ht="15.75" customHeight="1" x14ac:dyDescent="0.25">
      <c r="A307" s="3" t="s">
        <v>1908</v>
      </c>
      <c r="B307" s="4">
        <v>1</v>
      </c>
      <c r="C307" s="7" t="s">
        <v>2321</v>
      </c>
      <c r="D307" s="7" t="s">
        <v>2322</v>
      </c>
      <c r="E307" s="7" t="s">
        <v>1981</v>
      </c>
      <c r="F307" s="4">
        <v>2017</v>
      </c>
      <c r="G307" s="3" t="s">
        <v>16</v>
      </c>
      <c r="H307" s="3" t="s">
        <v>2323</v>
      </c>
      <c r="I307" s="11">
        <v>708.5</v>
      </c>
      <c r="J307" s="3" t="s">
        <v>1912</v>
      </c>
    </row>
    <row r="308" spans="1:10" ht="15.75" customHeight="1" x14ac:dyDescent="0.25">
      <c r="A308" s="3" t="s">
        <v>1908</v>
      </c>
      <c r="B308" s="4">
        <v>1</v>
      </c>
      <c r="C308" s="7" t="s">
        <v>2324</v>
      </c>
      <c r="D308" s="7" t="s">
        <v>2325</v>
      </c>
      <c r="E308" s="7" t="s">
        <v>1981</v>
      </c>
      <c r="F308" s="4">
        <v>2018</v>
      </c>
      <c r="G308" s="3" t="s">
        <v>16</v>
      </c>
      <c r="H308" s="3" t="s">
        <v>2208</v>
      </c>
      <c r="I308" s="11">
        <v>318.5</v>
      </c>
      <c r="J308" s="3" t="s">
        <v>1912</v>
      </c>
    </row>
    <row r="309" spans="1:10" ht="15.75" customHeight="1" x14ac:dyDescent="0.25">
      <c r="A309" s="3" t="s">
        <v>1908</v>
      </c>
      <c r="B309" s="4">
        <v>1</v>
      </c>
      <c r="C309" s="7" t="s">
        <v>2326</v>
      </c>
      <c r="D309" s="7" t="s">
        <v>2327</v>
      </c>
      <c r="E309" s="7" t="s">
        <v>1623</v>
      </c>
      <c r="F309" s="4">
        <v>2018</v>
      </c>
      <c r="G309" s="3" t="s">
        <v>16</v>
      </c>
      <c r="H309" s="3" t="s">
        <v>2328</v>
      </c>
      <c r="I309" s="11">
        <v>189</v>
      </c>
      <c r="J309" s="3" t="s">
        <v>1912</v>
      </c>
    </row>
    <row r="310" spans="1:10" ht="15.75" customHeight="1" x14ac:dyDescent="0.25">
      <c r="A310" s="3" t="s">
        <v>1908</v>
      </c>
      <c r="B310" s="4">
        <v>1</v>
      </c>
      <c r="C310" s="7" t="s">
        <v>2329</v>
      </c>
      <c r="D310" s="7" t="s">
        <v>2330</v>
      </c>
      <c r="E310" s="7" t="s">
        <v>1981</v>
      </c>
      <c r="F310" s="4">
        <v>2017</v>
      </c>
      <c r="G310" s="3" t="s">
        <v>16</v>
      </c>
      <c r="H310" s="3" t="s">
        <v>2331</v>
      </c>
      <c r="I310" s="11">
        <v>279.5</v>
      </c>
      <c r="J310" s="3" t="s">
        <v>1912</v>
      </c>
    </row>
    <row r="311" spans="1:10" ht="15.75" customHeight="1" x14ac:dyDescent="0.25">
      <c r="A311" s="3" t="s">
        <v>1908</v>
      </c>
      <c r="B311" s="4">
        <v>1</v>
      </c>
      <c r="C311" s="7" t="s">
        <v>2332</v>
      </c>
      <c r="D311" s="7" t="s">
        <v>2333</v>
      </c>
      <c r="E311" s="7" t="s">
        <v>1981</v>
      </c>
      <c r="F311" s="4">
        <v>2017</v>
      </c>
      <c r="G311" s="3" t="s">
        <v>16</v>
      </c>
      <c r="H311" s="3" t="s">
        <v>2334</v>
      </c>
      <c r="I311" s="11">
        <v>243.75</v>
      </c>
      <c r="J311" s="3" t="s">
        <v>1912</v>
      </c>
    </row>
    <row r="312" spans="1:10" ht="15.75" customHeight="1" x14ac:dyDescent="0.25">
      <c r="A312" s="3" t="s">
        <v>1908</v>
      </c>
      <c r="B312" s="4">
        <v>1</v>
      </c>
      <c r="C312" s="7" t="s">
        <v>2335</v>
      </c>
      <c r="D312" s="7" t="s">
        <v>2336</v>
      </c>
      <c r="E312" s="7" t="s">
        <v>1981</v>
      </c>
      <c r="F312" s="4">
        <v>2018</v>
      </c>
      <c r="G312" s="3" t="s">
        <v>16</v>
      </c>
      <c r="H312" s="3" t="s">
        <v>2337</v>
      </c>
      <c r="I312" s="11">
        <v>123.5</v>
      </c>
      <c r="J312" s="3" t="s">
        <v>1912</v>
      </c>
    </row>
    <row r="313" spans="1:10" ht="15.75" customHeight="1" x14ac:dyDescent="0.25">
      <c r="A313" s="3" t="s">
        <v>1908</v>
      </c>
      <c r="B313" s="4">
        <v>1</v>
      </c>
      <c r="C313" s="7" t="s">
        <v>2338</v>
      </c>
      <c r="D313" s="7" t="s">
        <v>2339</v>
      </c>
      <c r="E313" s="7" t="s">
        <v>1981</v>
      </c>
      <c r="F313" s="4">
        <v>2017</v>
      </c>
      <c r="G313" s="3" t="s">
        <v>16</v>
      </c>
      <c r="H313" s="3" t="s">
        <v>2340</v>
      </c>
      <c r="I313" s="11">
        <v>370.5</v>
      </c>
      <c r="J313" s="3" t="s">
        <v>1912</v>
      </c>
    </row>
    <row r="314" spans="1:10" ht="15.75" customHeight="1" x14ac:dyDescent="0.25">
      <c r="A314" s="3" t="s">
        <v>1908</v>
      </c>
      <c r="B314" s="4">
        <v>1</v>
      </c>
      <c r="C314" s="7" t="s">
        <v>2341</v>
      </c>
      <c r="D314" s="7" t="s">
        <v>2342</v>
      </c>
      <c r="E314" s="7" t="s">
        <v>1545</v>
      </c>
      <c r="F314" s="4">
        <v>2016</v>
      </c>
      <c r="G314" s="3" t="s">
        <v>16</v>
      </c>
      <c r="H314" s="3" t="s">
        <v>2343</v>
      </c>
      <c r="I314" s="11">
        <v>206.25</v>
      </c>
      <c r="J314" s="3" t="s">
        <v>1912</v>
      </c>
    </row>
    <row r="315" spans="1:10" ht="15.75" customHeight="1" x14ac:dyDescent="0.25">
      <c r="A315" s="3" t="s">
        <v>1908</v>
      </c>
      <c r="B315" s="4">
        <v>1</v>
      </c>
      <c r="C315" s="7" t="s">
        <v>2344</v>
      </c>
      <c r="D315" s="7" t="s">
        <v>2345</v>
      </c>
      <c r="E315" s="7" t="s">
        <v>783</v>
      </c>
      <c r="F315" s="4">
        <v>2009</v>
      </c>
      <c r="G315" s="3" t="s">
        <v>16</v>
      </c>
      <c r="H315" s="3" t="s">
        <v>2346</v>
      </c>
      <c r="I315" s="11">
        <v>346.5</v>
      </c>
      <c r="J315" s="3" t="s">
        <v>1912</v>
      </c>
    </row>
    <row r="316" spans="1:10" ht="15.75" customHeight="1" x14ac:dyDescent="0.25">
      <c r="A316" s="3" t="s">
        <v>1908</v>
      </c>
      <c r="B316" s="4">
        <v>1</v>
      </c>
      <c r="C316" s="7" t="s">
        <v>2347</v>
      </c>
      <c r="D316" s="7" t="s">
        <v>2348</v>
      </c>
      <c r="E316" s="7" t="s">
        <v>1559</v>
      </c>
      <c r="F316" s="4">
        <v>2012</v>
      </c>
      <c r="G316" s="3" t="s">
        <v>16</v>
      </c>
      <c r="H316" s="3" t="s">
        <v>2349</v>
      </c>
      <c r="I316" s="11">
        <v>416.5</v>
      </c>
      <c r="J316" s="3" t="s">
        <v>1912</v>
      </c>
    </row>
    <row r="317" spans="1:10" ht="15.75" customHeight="1" x14ac:dyDescent="0.25">
      <c r="A317" s="3" t="s">
        <v>1908</v>
      </c>
      <c r="B317" s="4">
        <v>1</v>
      </c>
      <c r="C317" s="7" t="s">
        <v>2350</v>
      </c>
      <c r="D317" s="7" t="s">
        <v>2351</v>
      </c>
      <c r="E317" s="7" t="s">
        <v>1606</v>
      </c>
      <c r="F317" s="4">
        <v>2013</v>
      </c>
      <c r="G317" s="3" t="s">
        <v>16</v>
      </c>
      <c r="H317" s="3" t="s">
        <v>2352</v>
      </c>
      <c r="I317" s="11">
        <v>161.25</v>
      </c>
      <c r="J317" s="3" t="s">
        <v>1912</v>
      </c>
    </row>
    <row r="318" spans="1:10" ht="15.75" customHeight="1" x14ac:dyDescent="0.25">
      <c r="A318" s="3" t="s">
        <v>1908</v>
      </c>
      <c r="B318" s="4">
        <v>1</v>
      </c>
      <c r="C318" s="7" t="s">
        <v>2353</v>
      </c>
      <c r="D318" s="7" t="s">
        <v>2354</v>
      </c>
      <c r="E318" s="7" t="s">
        <v>1623</v>
      </c>
      <c r="F318" s="4">
        <v>2006</v>
      </c>
      <c r="G318" s="3" t="s">
        <v>16</v>
      </c>
      <c r="H318" s="3" t="s">
        <v>2355</v>
      </c>
      <c r="I318" s="11">
        <v>290.5</v>
      </c>
      <c r="J318" s="3" t="s">
        <v>1912</v>
      </c>
    </row>
    <row r="319" spans="1:10" ht="15.75" customHeight="1" x14ac:dyDescent="0.25">
      <c r="A319" s="3" t="s">
        <v>1908</v>
      </c>
      <c r="B319" s="4">
        <v>1</v>
      </c>
      <c r="C319" s="7" t="s">
        <v>2356</v>
      </c>
      <c r="D319" s="7" t="s">
        <v>2245</v>
      </c>
      <c r="E319" s="7" t="s">
        <v>1562</v>
      </c>
      <c r="F319" s="4">
        <v>2008</v>
      </c>
      <c r="G319" s="3" t="s">
        <v>16</v>
      </c>
      <c r="H319" s="3" t="s">
        <v>2357</v>
      </c>
      <c r="I319" s="11">
        <v>55.3</v>
      </c>
      <c r="J319" s="3" t="s">
        <v>1912</v>
      </c>
    </row>
    <row r="320" spans="1:10" ht="15.75" customHeight="1" x14ac:dyDescent="0.25">
      <c r="A320" s="3" t="s">
        <v>1908</v>
      </c>
      <c r="B320" s="4">
        <v>1</v>
      </c>
      <c r="C320" s="7" t="s">
        <v>2358</v>
      </c>
      <c r="D320" s="7" t="s">
        <v>2359</v>
      </c>
      <c r="E320" s="7" t="s">
        <v>1981</v>
      </c>
      <c r="F320" s="4">
        <v>2007</v>
      </c>
      <c r="G320" s="3" t="s">
        <v>16</v>
      </c>
      <c r="H320" s="3" t="s">
        <v>2360</v>
      </c>
      <c r="I320" s="11">
        <v>146.25</v>
      </c>
      <c r="J320" s="3" t="s">
        <v>1912</v>
      </c>
    </row>
    <row r="321" spans="1:10" ht="15.75" customHeight="1" x14ac:dyDescent="0.25">
      <c r="A321" s="3" t="s">
        <v>1908</v>
      </c>
      <c r="B321" s="4">
        <v>1</v>
      </c>
      <c r="C321" s="7" t="s">
        <v>2361</v>
      </c>
      <c r="D321" s="7" t="s">
        <v>2362</v>
      </c>
      <c r="E321" s="7" t="s">
        <v>1364</v>
      </c>
      <c r="F321" s="4">
        <v>2015</v>
      </c>
      <c r="G321" s="3" t="s">
        <v>16</v>
      </c>
      <c r="H321" s="3" t="s">
        <v>2363</v>
      </c>
      <c r="I321" s="11">
        <v>291</v>
      </c>
      <c r="J321" s="3" t="s">
        <v>1912</v>
      </c>
    </row>
    <row r="322" spans="1:10" ht="15.75" customHeight="1" x14ac:dyDescent="0.25">
      <c r="A322" s="3" t="s">
        <v>1908</v>
      </c>
      <c r="B322" s="4">
        <v>1</v>
      </c>
      <c r="C322" s="7" t="s">
        <v>2364</v>
      </c>
      <c r="D322" s="7" t="s">
        <v>2365</v>
      </c>
      <c r="E322" s="7" t="s">
        <v>2366</v>
      </c>
      <c r="F322" s="4">
        <v>2014</v>
      </c>
      <c r="G322" s="3" t="s">
        <v>16</v>
      </c>
      <c r="H322" s="3" t="s">
        <v>2367</v>
      </c>
      <c r="I322" s="11">
        <v>217.5</v>
      </c>
      <c r="J322" s="3" t="s">
        <v>1912</v>
      </c>
    </row>
    <row r="323" spans="1:10" ht="15.75" customHeight="1" x14ac:dyDescent="0.25">
      <c r="A323" s="3" t="s">
        <v>1908</v>
      </c>
      <c r="B323" s="4">
        <v>1</v>
      </c>
      <c r="C323" s="7" t="s">
        <v>2368</v>
      </c>
      <c r="D323" s="7" t="s">
        <v>2369</v>
      </c>
      <c r="E323" s="7" t="s">
        <v>783</v>
      </c>
      <c r="F323" s="4">
        <v>2016</v>
      </c>
      <c r="G323" s="3" t="s">
        <v>16</v>
      </c>
      <c r="H323" s="3" t="s">
        <v>2370</v>
      </c>
      <c r="I323" s="11">
        <v>310.5</v>
      </c>
      <c r="J323" s="3" t="s">
        <v>1912</v>
      </c>
    </row>
    <row r="324" spans="1:10" ht="15.75" customHeight="1" x14ac:dyDescent="0.25">
      <c r="A324" s="3" t="s">
        <v>1908</v>
      </c>
      <c r="B324" s="4">
        <v>1</v>
      </c>
      <c r="C324" s="7" t="s">
        <v>2371</v>
      </c>
      <c r="D324" s="7" t="s">
        <v>2372</v>
      </c>
      <c r="E324" s="7" t="s">
        <v>2373</v>
      </c>
      <c r="F324" s="4">
        <v>2018</v>
      </c>
      <c r="G324" s="3" t="s">
        <v>16</v>
      </c>
      <c r="H324" s="3" t="s">
        <v>2137</v>
      </c>
      <c r="I324" s="11">
        <v>252</v>
      </c>
      <c r="J324" s="3" t="s">
        <v>1912</v>
      </c>
    </row>
    <row r="325" spans="1:10" ht="15.75" customHeight="1" x14ac:dyDescent="0.25">
      <c r="A325" s="3" t="s">
        <v>1908</v>
      </c>
      <c r="B325" s="4">
        <v>1</v>
      </c>
      <c r="C325" s="7" t="s">
        <v>2374</v>
      </c>
      <c r="D325" s="7" t="s">
        <v>2375</v>
      </c>
      <c r="E325" s="7" t="s">
        <v>2264</v>
      </c>
      <c r="F325" s="4">
        <v>2019</v>
      </c>
      <c r="G325" s="3" t="s">
        <v>16</v>
      </c>
      <c r="H325" s="3" t="s">
        <v>2376</v>
      </c>
      <c r="I325" s="11">
        <v>295.8</v>
      </c>
      <c r="J325" s="3" t="s">
        <v>1912</v>
      </c>
    </row>
    <row r="326" spans="1:10" ht="15.75" customHeight="1" x14ac:dyDescent="0.25">
      <c r="A326" s="3" t="s">
        <v>1908</v>
      </c>
      <c r="B326" s="4">
        <v>1</v>
      </c>
      <c r="C326" s="7" t="s">
        <v>2377</v>
      </c>
      <c r="D326" s="7" t="s">
        <v>2378</v>
      </c>
      <c r="E326" s="7" t="s">
        <v>1981</v>
      </c>
      <c r="F326" s="4">
        <v>2018</v>
      </c>
      <c r="G326" s="3" t="s">
        <v>16</v>
      </c>
      <c r="H326" s="3" t="s">
        <v>2379</v>
      </c>
      <c r="I326" s="11">
        <v>383.5</v>
      </c>
      <c r="J326" s="3" t="s">
        <v>1912</v>
      </c>
    </row>
    <row r="327" spans="1:10" ht="15.75" customHeight="1" x14ac:dyDescent="0.25">
      <c r="A327" s="3" t="s">
        <v>1908</v>
      </c>
      <c r="B327" s="4">
        <v>1</v>
      </c>
      <c r="C327" s="7" t="s">
        <v>2380</v>
      </c>
      <c r="D327" s="7" t="s">
        <v>2092</v>
      </c>
      <c r="E327" s="7" t="s">
        <v>2366</v>
      </c>
      <c r="F327" s="4">
        <v>2015</v>
      </c>
      <c r="G327" s="3" t="s">
        <v>16</v>
      </c>
      <c r="H327" s="3" t="s">
        <v>2367</v>
      </c>
      <c r="I327" s="11">
        <v>217.5</v>
      </c>
      <c r="J327" s="3" t="s">
        <v>1912</v>
      </c>
    </row>
    <row r="328" spans="1:10" ht="15.75" customHeight="1" x14ac:dyDescent="0.25">
      <c r="A328" s="3" t="s">
        <v>1908</v>
      </c>
      <c r="B328" s="4">
        <v>1</v>
      </c>
      <c r="C328" s="7" t="s">
        <v>2381</v>
      </c>
      <c r="D328" s="7" t="s">
        <v>2382</v>
      </c>
      <c r="E328" s="7" t="s">
        <v>2383</v>
      </c>
      <c r="F328" s="4">
        <v>2020</v>
      </c>
      <c r="G328" s="3" t="s">
        <v>16</v>
      </c>
      <c r="H328" s="3" t="s">
        <v>2384</v>
      </c>
      <c r="I328" s="11">
        <v>476</v>
      </c>
      <c r="J328" s="3" t="s">
        <v>1912</v>
      </c>
    </row>
    <row r="329" spans="1:10" ht="15.75" customHeight="1" x14ac:dyDescent="0.25">
      <c r="A329" s="3" t="s">
        <v>1908</v>
      </c>
      <c r="B329" s="4">
        <v>1</v>
      </c>
      <c r="C329" s="7" t="s">
        <v>2385</v>
      </c>
      <c r="D329" s="7" t="s">
        <v>2386</v>
      </c>
      <c r="E329" s="7" t="s">
        <v>199</v>
      </c>
      <c r="F329" s="4">
        <v>2006</v>
      </c>
      <c r="G329" s="3" t="s">
        <v>16</v>
      </c>
      <c r="H329" s="3" t="s">
        <v>2387</v>
      </c>
      <c r="I329" s="11">
        <v>696.5</v>
      </c>
      <c r="J329" s="3" t="s">
        <v>1912</v>
      </c>
    </row>
    <row r="330" spans="1:10" ht="15.75" customHeight="1" x14ac:dyDescent="0.25">
      <c r="A330" s="3" t="s">
        <v>1908</v>
      </c>
      <c r="B330" s="4">
        <v>1</v>
      </c>
      <c r="C330" s="7" t="s">
        <v>2388</v>
      </c>
      <c r="D330" s="7" t="s">
        <v>2389</v>
      </c>
      <c r="E330" s="7" t="s">
        <v>1606</v>
      </c>
      <c r="F330" s="4">
        <v>2020</v>
      </c>
      <c r="G330" s="3" t="s">
        <v>16</v>
      </c>
      <c r="H330" s="3" t="s">
        <v>2390</v>
      </c>
      <c r="I330" s="11">
        <v>296.25</v>
      </c>
      <c r="J330" s="3" t="s">
        <v>1912</v>
      </c>
    </row>
    <row r="331" spans="1:10" ht="15.75" customHeight="1" x14ac:dyDescent="0.25">
      <c r="A331" s="3" t="s">
        <v>1908</v>
      </c>
      <c r="B331" s="4">
        <v>1</v>
      </c>
      <c r="C331" s="7" t="s">
        <v>2391</v>
      </c>
      <c r="D331" s="7" t="s">
        <v>2392</v>
      </c>
      <c r="E331" s="7" t="s">
        <v>2393</v>
      </c>
      <c r="F331" s="4">
        <v>2019</v>
      </c>
      <c r="G331" s="3" t="s">
        <v>16</v>
      </c>
      <c r="H331" s="3" t="s">
        <v>2394</v>
      </c>
      <c r="I331" s="11">
        <v>244.3</v>
      </c>
      <c r="J331" s="3" t="s">
        <v>1912</v>
      </c>
    </row>
    <row r="332" spans="1:10" ht="15.75" customHeight="1" x14ac:dyDescent="0.25">
      <c r="A332" s="3" t="s">
        <v>1908</v>
      </c>
      <c r="B332" s="4">
        <v>1</v>
      </c>
      <c r="C332" s="7" t="s">
        <v>2395</v>
      </c>
      <c r="D332" s="7" t="s">
        <v>2131</v>
      </c>
      <c r="E332" s="7" t="s">
        <v>1545</v>
      </c>
      <c r="F332" s="4">
        <v>2013</v>
      </c>
      <c r="G332" s="3" t="s">
        <v>16</v>
      </c>
      <c r="H332" s="3" t="s">
        <v>2396</v>
      </c>
      <c r="I332" s="11">
        <v>427.5</v>
      </c>
      <c r="J332" s="3" t="s">
        <v>1912</v>
      </c>
    </row>
    <row r="333" spans="1:10" ht="15.75" customHeight="1" x14ac:dyDescent="0.25">
      <c r="A333" s="3" t="s">
        <v>1908</v>
      </c>
      <c r="B333" s="4">
        <v>1</v>
      </c>
      <c r="C333" s="7" t="s">
        <v>2397</v>
      </c>
      <c r="D333" s="7" t="s">
        <v>2398</v>
      </c>
      <c r="E333" s="7" t="s">
        <v>1963</v>
      </c>
      <c r="F333" s="4">
        <v>2017</v>
      </c>
      <c r="G333" s="3" t="s">
        <v>16</v>
      </c>
      <c r="H333" s="3" t="s">
        <v>2140</v>
      </c>
      <c r="I333" s="11">
        <v>292.5</v>
      </c>
      <c r="J333" s="3" t="s">
        <v>1912</v>
      </c>
    </row>
    <row r="334" spans="1:10" ht="15.75" customHeight="1" x14ac:dyDescent="0.25">
      <c r="A334" s="3" t="s">
        <v>1908</v>
      </c>
      <c r="B334" s="4">
        <v>1</v>
      </c>
      <c r="C334" s="7" t="s">
        <v>2399</v>
      </c>
      <c r="D334" s="7" t="s">
        <v>2400</v>
      </c>
      <c r="E334" s="7" t="s">
        <v>2401</v>
      </c>
      <c r="F334" s="4">
        <v>2019</v>
      </c>
      <c r="G334" s="3" t="s">
        <v>16</v>
      </c>
      <c r="H334" s="3" t="s">
        <v>2402</v>
      </c>
      <c r="I334" s="11">
        <v>181.3</v>
      </c>
      <c r="J334" s="3" t="s">
        <v>1912</v>
      </c>
    </row>
    <row r="335" spans="1:10" ht="15.75" customHeight="1" x14ac:dyDescent="0.25">
      <c r="A335" s="3" t="s">
        <v>1908</v>
      </c>
      <c r="B335" s="4">
        <v>1</v>
      </c>
      <c r="C335" s="7" t="s">
        <v>2403</v>
      </c>
      <c r="D335" s="7" t="s">
        <v>2404</v>
      </c>
      <c r="E335" s="7" t="s">
        <v>1989</v>
      </c>
      <c r="F335" s="4">
        <v>2018</v>
      </c>
      <c r="G335" s="3" t="s">
        <v>16</v>
      </c>
      <c r="H335" s="3" t="s">
        <v>2405</v>
      </c>
      <c r="I335" s="11">
        <v>447.3</v>
      </c>
      <c r="J335" s="3" t="s">
        <v>1912</v>
      </c>
    </row>
    <row r="336" spans="1:10" ht="15.75" customHeight="1" x14ac:dyDescent="0.25">
      <c r="A336" s="3" t="s">
        <v>1908</v>
      </c>
      <c r="B336" s="4">
        <v>1</v>
      </c>
      <c r="C336" s="7" t="s">
        <v>2406</v>
      </c>
      <c r="D336" s="7" t="s">
        <v>2407</v>
      </c>
      <c r="E336" s="7" t="s">
        <v>1451</v>
      </c>
      <c r="F336" s="4">
        <v>2016</v>
      </c>
      <c r="G336" s="3" t="s">
        <v>16</v>
      </c>
      <c r="H336" s="3" t="s">
        <v>2376</v>
      </c>
      <c r="I336" s="11">
        <v>295.8</v>
      </c>
      <c r="J336" s="3" t="s">
        <v>1912</v>
      </c>
    </row>
    <row r="337" spans="1:10" ht="15.75" customHeight="1" x14ac:dyDescent="0.25">
      <c r="A337" s="3" t="s">
        <v>1908</v>
      </c>
      <c r="B337" s="4">
        <v>1</v>
      </c>
      <c r="C337" s="7" t="s">
        <v>2408</v>
      </c>
      <c r="D337" s="7" t="s">
        <v>1242</v>
      </c>
      <c r="E337" s="7" t="s">
        <v>1242</v>
      </c>
      <c r="F337" s="4">
        <v>2019</v>
      </c>
      <c r="G337" s="3" t="s">
        <v>16</v>
      </c>
      <c r="H337" s="3" t="s">
        <v>2409</v>
      </c>
      <c r="I337" s="11">
        <v>386.75</v>
      </c>
      <c r="J337" s="3" t="s">
        <v>1912</v>
      </c>
    </row>
    <row r="338" spans="1:10" ht="15.75" customHeight="1" x14ac:dyDescent="0.25">
      <c r="A338" s="3" t="s">
        <v>1908</v>
      </c>
      <c r="B338" s="4">
        <v>1</v>
      </c>
      <c r="C338" s="7" t="s">
        <v>2410</v>
      </c>
      <c r="D338" s="7" t="s">
        <v>2411</v>
      </c>
      <c r="E338" s="7" t="s">
        <v>2412</v>
      </c>
      <c r="F338" s="4">
        <v>2010</v>
      </c>
      <c r="G338" s="3" t="s">
        <v>16</v>
      </c>
      <c r="H338" s="3" t="s">
        <v>2413</v>
      </c>
      <c r="I338" s="11">
        <v>289</v>
      </c>
      <c r="J338" s="3" t="s">
        <v>1912</v>
      </c>
    </row>
    <row r="339" spans="1:10" ht="15.75" customHeight="1" x14ac:dyDescent="0.25">
      <c r="A339" s="3" t="s">
        <v>1908</v>
      </c>
      <c r="B339" s="4">
        <v>1</v>
      </c>
      <c r="C339" s="7" t="s">
        <v>2414</v>
      </c>
      <c r="D339" s="7" t="s">
        <v>1966</v>
      </c>
      <c r="E339" s="7" t="s">
        <v>1623</v>
      </c>
      <c r="F339" s="4">
        <v>2015</v>
      </c>
      <c r="G339" s="3" t="s">
        <v>16</v>
      </c>
      <c r="H339" s="3" t="s">
        <v>2415</v>
      </c>
      <c r="I339" s="11">
        <v>136.5</v>
      </c>
      <c r="J339" s="3" t="s">
        <v>1912</v>
      </c>
    </row>
    <row r="340" spans="1:10" ht="15.75" customHeight="1" x14ac:dyDescent="0.25">
      <c r="A340" s="3" t="s">
        <v>1908</v>
      </c>
      <c r="B340" s="4">
        <v>1</v>
      </c>
      <c r="C340" s="7" t="s">
        <v>2416</v>
      </c>
      <c r="D340" s="7" t="s">
        <v>2417</v>
      </c>
      <c r="E340" s="7" t="s">
        <v>1559</v>
      </c>
      <c r="F340" s="4">
        <v>2015</v>
      </c>
      <c r="G340" s="3" t="s">
        <v>16</v>
      </c>
      <c r="H340" s="3" t="s">
        <v>2418</v>
      </c>
      <c r="I340" s="11">
        <v>906.5</v>
      </c>
      <c r="J340" s="3" t="s">
        <v>1912</v>
      </c>
    </row>
    <row r="341" spans="1:10" ht="15.75" customHeight="1" x14ac:dyDescent="0.25">
      <c r="A341" s="3" t="s">
        <v>1908</v>
      </c>
      <c r="B341" s="4">
        <v>1</v>
      </c>
      <c r="C341" s="7" t="s">
        <v>2419</v>
      </c>
      <c r="D341" s="7" t="s">
        <v>2420</v>
      </c>
      <c r="E341" s="7" t="s">
        <v>1981</v>
      </c>
      <c r="F341" s="4">
        <v>2019</v>
      </c>
      <c r="G341" s="3" t="s">
        <v>16</v>
      </c>
      <c r="H341" s="3" t="s">
        <v>2421</v>
      </c>
      <c r="I341" s="11">
        <v>221</v>
      </c>
      <c r="J341" s="3" t="s">
        <v>1912</v>
      </c>
    </row>
    <row r="342" spans="1:10" ht="15.75" customHeight="1" x14ac:dyDescent="0.25">
      <c r="A342" s="3" t="s">
        <v>1908</v>
      </c>
      <c r="B342" s="4">
        <v>1</v>
      </c>
      <c r="C342" s="7" t="s">
        <v>2422</v>
      </c>
      <c r="D342" s="7" t="s">
        <v>2423</v>
      </c>
      <c r="E342" s="7" t="s">
        <v>1024</v>
      </c>
      <c r="F342" s="4">
        <v>2015</v>
      </c>
      <c r="G342" s="3" t="s">
        <v>16</v>
      </c>
      <c r="H342" s="3" t="s">
        <v>2424</v>
      </c>
      <c r="I342" s="11">
        <v>749</v>
      </c>
      <c r="J342" s="3" t="s">
        <v>1912</v>
      </c>
    </row>
    <row r="343" spans="1:10" ht="15.75" customHeight="1" x14ac:dyDescent="0.25">
      <c r="A343" s="3" t="s">
        <v>1908</v>
      </c>
      <c r="B343" s="4">
        <v>1</v>
      </c>
      <c r="C343" s="7" t="s">
        <v>2425</v>
      </c>
      <c r="D343" s="7" t="s">
        <v>2426</v>
      </c>
      <c r="E343" s="7" t="s">
        <v>2427</v>
      </c>
      <c r="F343" s="4">
        <v>2012</v>
      </c>
      <c r="G343" s="3" t="s">
        <v>16</v>
      </c>
      <c r="H343" s="3" t="s">
        <v>2428</v>
      </c>
      <c r="I343" s="11">
        <v>356.4</v>
      </c>
      <c r="J343" s="3" t="s">
        <v>1912</v>
      </c>
    </row>
    <row r="344" spans="1:10" ht="15.75" customHeight="1" x14ac:dyDescent="0.25">
      <c r="A344" s="3" t="s">
        <v>1908</v>
      </c>
      <c r="B344" s="4">
        <v>1</v>
      </c>
      <c r="C344" s="7" t="s">
        <v>2429</v>
      </c>
      <c r="D344" s="7" t="s">
        <v>2430</v>
      </c>
      <c r="E344" s="7" t="s">
        <v>2319</v>
      </c>
      <c r="F344" s="4">
        <v>2018</v>
      </c>
      <c r="G344" s="3" t="s">
        <v>16</v>
      </c>
      <c r="H344" s="3" t="s">
        <v>1915</v>
      </c>
      <c r="I344" s="11">
        <v>258.3</v>
      </c>
      <c r="J344" s="3" t="s">
        <v>1912</v>
      </c>
    </row>
    <row r="345" spans="1:10" ht="15.75" customHeight="1" x14ac:dyDescent="0.25">
      <c r="A345" s="3" t="s">
        <v>1908</v>
      </c>
      <c r="B345" s="4">
        <v>1</v>
      </c>
      <c r="C345" s="7" t="s">
        <v>2431</v>
      </c>
      <c r="D345" s="7" t="s">
        <v>2432</v>
      </c>
      <c r="E345" s="7" t="s">
        <v>1623</v>
      </c>
      <c r="F345" s="4">
        <v>2019</v>
      </c>
      <c r="G345" s="3" t="s">
        <v>16</v>
      </c>
      <c r="H345" s="3" t="s">
        <v>2433</v>
      </c>
      <c r="I345" s="11">
        <v>147</v>
      </c>
      <c r="J345" s="3" t="s">
        <v>1912</v>
      </c>
    </row>
    <row r="346" spans="1:10" ht="15.75" customHeight="1" x14ac:dyDescent="0.25">
      <c r="A346" s="3" t="s">
        <v>1908</v>
      </c>
      <c r="B346" s="4">
        <v>1</v>
      </c>
      <c r="C346" s="7" t="s">
        <v>2434</v>
      </c>
      <c r="D346" s="7" t="s">
        <v>2435</v>
      </c>
      <c r="E346" s="7" t="s">
        <v>2436</v>
      </c>
      <c r="F346" s="4">
        <v>2020</v>
      </c>
      <c r="G346" s="3" t="s">
        <v>16</v>
      </c>
      <c r="H346" s="3" t="s">
        <v>2437</v>
      </c>
      <c r="I346" s="11">
        <v>212.5</v>
      </c>
      <c r="J346" s="3" t="s">
        <v>1912</v>
      </c>
    </row>
    <row r="347" spans="1:10" ht="15.75" customHeight="1" x14ac:dyDescent="0.25">
      <c r="A347" s="3" t="s">
        <v>1908</v>
      </c>
      <c r="B347" s="4">
        <v>1</v>
      </c>
      <c r="C347" s="7" t="s">
        <v>2438</v>
      </c>
      <c r="D347" s="7" t="s">
        <v>2439</v>
      </c>
      <c r="E347" s="7" t="s">
        <v>2440</v>
      </c>
      <c r="F347" s="4">
        <v>2019</v>
      </c>
      <c r="G347" s="3" t="s">
        <v>16</v>
      </c>
      <c r="H347" s="3" t="s">
        <v>2441</v>
      </c>
      <c r="I347" s="11">
        <v>115.2</v>
      </c>
      <c r="J347" s="3" t="s">
        <v>1912</v>
      </c>
    </row>
    <row r="348" spans="1:10" ht="15.75" customHeight="1" x14ac:dyDescent="0.25">
      <c r="A348" s="3" t="s">
        <v>1908</v>
      </c>
      <c r="B348" s="4">
        <v>1</v>
      </c>
      <c r="C348" s="7" t="s">
        <v>2442</v>
      </c>
      <c r="D348" s="7" t="s">
        <v>2443</v>
      </c>
      <c r="E348" s="7" t="s">
        <v>1545</v>
      </c>
      <c r="F348" s="4">
        <v>2019</v>
      </c>
      <c r="G348" s="3" t="s">
        <v>16</v>
      </c>
      <c r="H348" s="3" t="s">
        <v>2444</v>
      </c>
      <c r="I348" s="11">
        <v>93.75</v>
      </c>
      <c r="J348" s="3" t="s">
        <v>1912</v>
      </c>
    </row>
    <row r="349" spans="1:10" ht="15.75" customHeight="1" x14ac:dyDescent="0.25">
      <c r="A349" s="3" t="s">
        <v>1908</v>
      </c>
      <c r="B349" s="4">
        <v>1</v>
      </c>
      <c r="C349" s="7" t="s">
        <v>2445</v>
      </c>
      <c r="D349" s="7" t="s">
        <v>2446</v>
      </c>
      <c r="E349" s="7" t="s">
        <v>912</v>
      </c>
      <c r="F349" s="4">
        <v>2014</v>
      </c>
      <c r="G349" s="3" t="s">
        <v>16</v>
      </c>
      <c r="H349" s="3" t="s">
        <v>2447</v>
      </c>
      <c r="I349" s="11">
        <v>640.79999999999995</v>
      </c>
      <c r="J349" s="3" t="s">
        <v>1912</v>
      </c>
    </row>
    <row r="350" spans="1:10" ht="15.75" customHeight="1" x14ac:dyDescent="0.25">
      <c r="A350" s="3" t="s">
        <v>1908</v>
      </c>
      <c r="B350" s="4">
        <v>1</v>
      </c>
      <c r="C350" s="7" t="s">
        <v>2448</v>
      </c>
      <c r="D350" s="7" t="s">
        <v>2449</v>
      </c>
      <c r="E350" s="7" t="s">
        <v>1811</v>
      </c>
      <c r="F350" s="4">
        <v>2019</v>
      </c>
      <c r="G350" s="3" t="s">
        <v>16</v>
      </c>
      <c r="H350" s="3" t="s">
        <v>2176</v>
      </c>
      <c r="I350" s="11">
        <v>174.3</v>
      </c>
      <c r="J350" s="3" t="s">
        <v>1912</v>
      </c>
    </row>
    <row r="351" spans="1:10" ht="15.75" customHeight="1" x14ac:dyDescent="0.25">
      <c r="A351" s="3" t="s">
        <v>1908</v>
      </c>
      <c r="B351" s="4">
        <v>1</v>
      </c>
      <c r="C351" s="7" t="s">
        <v>2450</v>
      </c>
      <c r="D351" s="7" t="s">
        <v>2451</v>
      </c>
      <c r="E351" s="7" t="s">
        <v>2452</v>
      </c>
      <c r="F351" s="4">
        <v>2001</v>
      </c>
      <c r="G351" s="3" t="s">
        <v>16</v>
      </c>
      <c r="H351" s="3" t="s">
        <v>2074</v>
      </c>
      <c r="I351" s="11">
        <v>201.6</v>
      </c>
      <c r="J351" s="3" t="s">
        <v>1912</v>
      </c>
    </row>
    <row r="352" spans="1:10" ht="15.75" customHeight="1" x14ac:dyDescent="0.25">
      <c r="A352" s="3" t="s">
        <v>1908</v>
      </c>
      <c r="B352" s="4">
        <v>1</v>
      </c>
      <c r="C352" s="7" t="s">
        <v>2453</v>
      </c>
      <c r="D352" s="7" t="s">
        <v>2454</v>
      </c>
      <c r="E352" s="7" t="s">
        <v>1545</v>
      </c>
      <c r="F352" s="4">
        <v>2018</v>
      </c>
      <c r="G352" s="3" t="s">
        <v>16</v>
      </c>
      <c r="H352" s="3" t="s">
        <v>2455</v>
      </c>
      <c r="I352" s="11">
        <v>326.25</v>
      </c>
      <c r="J352" s="3" t="s">
        <v>1912</v>
      </c>
    </row>
    <row r="353" spans="1:10" ht="15.75" customHeight="1" x14ac:dyDescent="0.25">
      <c r="A353" s="3" t="s">
        <v>1908</v>
      </c>
      <c r="B353" s="4">
        <v>1</v>
      </c>
      <c r="C353" s="7" t="s">
        <v>2456</v>
      </c>
      <c r="D353" s="7" t="s">
        <v>2457</v>
      </c>
      <c r="E353" s="7" t="s">
        <v>1545</v>
      </c>
      <c r="F353" s="4">
        <v>2018</v>
      </c>
      <c r="G353" s="3" t="s">
        <v>16</v>
      </c>
      <c r="H353" s="3" t="s">
        <v>2458</v>
      </c>
      <c r="I353" s="11">
        <v>337.5</v>
      </c>
      <c r="J353" s="3" t="s">
        <v>1912</v>
      </c>
    </row>
    <row r="354" spans="1:10" ht="15.75" customHeight="1" x14ac:dyDescent="0.25">
      <c r="A354" s="3" t="s">
        <v>1908</v>
      </c>
      <c r="B354" s="4">
        <v>1</v>
      </c>
      <c r="C354" s="7" t="s">
        <v>2459</v>
      </c>
      <c r="D354" s="7" t="s">
        <v>2460</v>
      </c>
      <c r="E354" s="7" t="s">
        <v>2461</v>
      </c>
      <c r="F354" s="4">
        <v>2015</v>
      </c>
      <c r="G354" s="3" t="s">
        <v>16</v>
      </c>
      <c r="H354" s="3" t="s">
        <v>2462</v>
      </c>
      <c r="I354" s="11">
        <v>67.150000000000006</v>
      </c>
      <c r="J354" s="3" t="s">
        <v>1912</v>
      </c>
    </row>
    <row r="355" spans="1:10" ht="15.75" customHeight="1" x14ac:dyDescent="0.25">
      <c r="A355" s="3" t="s">
        <v>1908</v>
      </c>
      <c r="B355" s="4">
        <v>1</v>
      </c>
      <c r="C355" s="7" t="s">
        <v>2463</v>
      </c>
      <c r="D355" s="7" t="s">
        <v>2464</v>
      </c>
      <c r="E355" s="7" t="s">
        <v>2465</v>
      </c>
      <c r="F355" s="4">
        <v>2015</v>
      </c>
      <c r="G355" s="3" t="s">
        <v>16</v>
      </c>
      <c r="H355" s="3" t="s">
        <v>2466</v>
      </c>
      <c r="I355" s="11">
        <v>306.60000000000002</v>
      </c>
      <c r="J355" s="3" t="s">
        <v>1912</v>
      </c>
    </row>
    <row r="356" spans="1:10" ht="15.75" customHeight="1" x14ac:dyDescent="0.25">
      <c r="A356" s="3" t="s">
        <v>1908</v>
      </c>
      <c r="B356" s="4">
        <v>1</v>
      </c>
      <c r="C356" s="7" t="s">
        <v>2467</v>
      </c>
      <c r="D356" s="7" t="s">
        <v>2464</v>
      </c>
      <c r="E356" s="7" t="s">
        <v>2465</v>
      </c>
      <c r="F356" s="4">
        <v>2015</v>
      </c>
      <c r="G356" s="3" t="s">
        <v>16</v>
      </c>
      <c r="H356" s="3" t="s">
        <v>2468</v>
      </c>
      <c r="I356" s="11">
        <v>299.60000000000002</v>
      </c>
      <c r="J356" s="3" t="s">
        <v>1912</v>
      </c>
    </row>
    <row r="357" spans="1:10" ht="15.75" customHeight="1" x14ac:dyDescent="0.25">
      <c r="A357" s="3" t="s">
        <v>1908</v>
      </c>
      <c r="B357" s="4">
        <v>1</v>
      </c>
      <c r="C357" s="7" t="s">
        <v>2469</v>
      </c>
      <c r="D357" s="7" t="s">
        <v>2464</v>
      </c>
      <c r="E357" s="7" t="s">
        <v>2465</v>
      </c>
      <c r="F357" s="4">
        <v>2015</v>
      </c>
      <c r="G357" s="3" t="s">
        <v>16</v>
      </c>
      <c r="H357" s="3" t="s">
        <v>2470</v>
      </c>
      <c r="I357" s="11">
        <v>341.6</v>
      </c>
      <c r="J357" s="3" t="s">
        <v>1912</v>
      </c>
    </row>
    <row r="358" spans="1:10" ht="15.75" customHeight="1" x14ac:dyDescent="0.25">
      <c r="A358" s="3" t="s">
        <v>1908</v>
      </c>
      <c r="B358" s="4">
        <v>1</v>
      </c>
      <c r="C358" s="7" t="s">
        <v>2471</v>
      </c>
      <c r="D358" s="7" t="s">
        <v>2464</v>
      </c>
      <c r="E358" s="7" t="s">
        <v>2465</v>
      </c>
      <c r="F358" s="4">
        <v>2015</v>
      </c>
      <c r="G358" s="3" t="s">
        <v>16</v>
      </c>
      <c r="H358" s="3" t="s">
        <v>2468</v>
      </c>
      <c r="I358" s="11">
        <v>299.60000000000002</v>
      </c>
      <c r="J358" s="3" t="s">
        <v>1912</v>
      </c>
    </row>
    <row r="359" spans="1:10" ht="15.75" customHeight="1" x14ac:dyDescent="0.25">
      <c r="A359" s="3" t="s">
        <v>1908</v>
      </c>
      <c r="B359" s="4">
        <v>1</v>
      </c>
      <c r="C359" s="7" t="s">
        <v>2472</v>
      </c>
      <c r="D359" s="7" t="s">
        <v>2464</v>
      </c>
      <c r="E359" s="7" t="s">
        <v>2465</v>
      </c>
      <c r="F359" s="4">
        <v>2010</v>
      </c>
      <c r="G359" s="3" t="s">
        <v>16</v>
      </c>
      <c r="H359" s="3" t="s">
        <v>2468</v>
      </c>
      <c r="I359" s="11">
        <v>299.60000000000002</v>
      </c>
      <c r="J359" s="3" t="s">
        <v>1912</v>
      </c>
    </row>
    <row r="360" spans="1:10" ht="15.75" customHeight="1" x14ac:dyDescent="0.25">
      <c r="A360" s="3" t="s">
        <v>1908</v>
      </c>
      <c r="B360" s="4">
        <v>1</v>
      </c>
      <c r="C360" s="7" t="s">
        <v>2473</v>
      </c>
      <c r="D360" s="7" t="s">
        <v>2474</v>
      </c>
      <c r="E360" s="7" t="s">
        <v>2475</v>
      </c>
      <c r="F360" s="4">
        <v>2020</v>
      </c>
      <c r="G360" s="3" t="s">
        <v>16</v>
      </c>
      <c r="H360" s="3" t="s">
        <v>2476</v>
      </c>
      <c r="I360" s="11">
        <v>259.2</v>
      </c>
      <c r="J360" s="3" t="s">
        <v>1912</v>
      </c>
    </row>
    <row r="361" spans="1:10" ht="15.75" customHeight="1" x14ac:dyDescent="0.25">
      <c r="A361" s="3" t="s">
        <v>1908</v>
      </c>
      <c r="B361" s="4">
        <v>1</v>
      </c>
      <c r="C361" s="7" t="s">
        <v>2477</v>
      </c>
      <c r="D361" s="7" t="s">
        <v>2478</v>
      </c>
      <c r="E361" s="7" t="s">
        <v>1545</v>
      </c>
      <c r="F361" s="4">
        <v>2010</v>
      </c>
      <c r="G361" s="3" t="s">
        <v>16</v>
      </c>
      <c r="H361" s="3" t="s">
        <v>2458</v>
      </c>
      <c r="I361" s="11">
        <v>337.5</v>
      </c>
      <c r="J361" s="3" t="s">
        <v>1912</v>
      </c>
    </row>
    <row r="362" spans="1:10" ht="15.75" customHeight="1" x14ac:dyDescent="0.25">
      <c r="A362" s="3" t="s">
        <v>1908</v>
      </c>
      <c r="B362" s="4">
        <v>1</v>
      </c>
      <c r="C362" s="7" t="s">
        <v>2479</v>
      </c>
      <c r="D362" s="7" t="s">
        <v>2480</v>
      </c>
      <c r="E362" s="7" t="s">
        <v>2481</v>
      </c>
      <c r="F362" s="4">
        <v>1994</v>
      </c>
      <c r="G362" s="3" t="s">
        <v>16</v>
      </c>
      <c r="H362" s="3" t="s">
        <v>2482</v>
      </c>
      <c r="I362" s="11">
        <v>90</v>
      </c>
      <c r="J362" s="3" t="s">
        <v>1912</v>
      </c>
    </row>
    <row r="363" spans="1:10" ht="15.75" customHeight="1" x14ac:dyDescent="0.25">
      <c r="A363" s="3" t="s">
        <v>1908</v>
      </c>
      <c r="B363" s="4">
        <v>1</v>
      </c>
      <c r="C363" s="7" t="s">
        <v>2483</v>
      </c>
      <c r="D363" s="7" t="s">
        <v>2484</v>
      </c>
      <c r="E363" s="7" t="s">
        <v>1545</v>
      </c>
      <c r="F363" s="4">
        <v>2010</v>
      </c>
      <c r="G363" s="3" t="s">
        <v>16</v>
      </c>
      <c r="H363" s="3" t="s">
        <v>2485</v>
      </c>
      <c r="I363" s="11">
        <v>264</v>
      </c>
      <c r="J363" s="3" t="s">
        <v>1912</v>
      </c>
    </row>
    <row r="364" spans="1:10" ht="15.75" customHeight="1" x14ac:dyDescent="0.25">
      <c r="A364" s="3" t="s">
        <v>1908</v>
      </c>
      <c r="B364" s="4">
        <v>1</v>
      </c>
      <c r="C364" s="7" t="s">
        <v>2486</v>
      </c>
      <c r="D364" s="7" t="s">
        <v>2487</v>
      </c>
      <c r="E364" s="7" t="s">
        <v>2465</v>
      </c>
      <c r="F364" s="4">
        <v>2015</v>
      </c>
      <c r="G364" s="3" t="s">
        <v>16</v>
      </c>
      <c r="H364" s="3" t="s">
        <v>2488</v>
      </c>
      <c r="I364" s="11">
        <v>138.6</v>
      </c>
      <c r="J364" s="3" t="s">
        <v>1912</v>
      </c>
    </row>
    <row r="365" spans="1:10" ht="15.75" customHeight="1" x14ac:dyDescent="0.25">
      <c r="A365" s="3" t="s">
        <v>1908</v>
      </c>
      <c r="B365" s="4">
        <v>1</v>
      </c>
      <c r="C365" s="7" t="s">
        <v>2489</v>
      </c>
      <c r="D365" s="7" t="s">
        <v>2490</v>
      </c>
      <c r="E365" s="7" t="s">
        <v>1606</v>
      </c>
      <c r="F365" s="4">
        <v>2015</v>
      </c>
      <c r="G365" s="3" t="s">
        <v>16</v>
      </c>
      <c r="H365" s="3" t="s">
        <v>2491</v>
      </c>
      <c r="I365" s="11">
        <v>150</v>
      </c>
      <c r="J365" s="3" t="s">
        <v>1912</v>
      </c>
    </row>
    <row r="366" spans="1:10" ht="15.75" customHeight="1" x14ac:dyDescent="0.25">
      <c r="A366" s="3" t="s">
        <v>1908</v>
      </c>
      <c r="B366" s="4">
        <v>1</v>
      </c>
      <c r="C366" s="7" t="s">
        <v>2492</v>
      </c>
      <c r="D366" s="7" t="s">
        <v>2493</v>
      </c>
      <c r="E366" s="7" t="s">
        <v>2494</v>
      </c>
      <c r="F366" s="4">
        <v>2016</v>
      </c>
      <c r="G366" s="3" t="s">
        <v>16</v>
      </c>
      <c r="H366" s="3" t="s">
        <v>1993</v>
      </c>
      <c r="I366" s="11">
        <v>187.5</v>
      </c>
      <c r="J366" s="3" t="s">
        <v>1912</v>
      </c>
    </row>
    <row r="367" spans="1:10" ht="15.75" customHeight="1" x14ac:dyDescent="0.25">
      <c r="A367" s="3" t="s">
        <v>1908</v>
      </c>
      <c r="B367" s="4">
        <v>1</v>
      </c>
      <c r="C367" s="7" t="s">
        <v>2495</v>
      </c>
      <c r="D367" s="7" t="s">
        <v>2496</v>
      </c>
      <c r="E367" s="7" t="s">
        <v>27</v>
      </c>
      <c r="F367" s="4">
        <v>2010</v>
      </c>
      <c r="G367" s="3" t="s">
        <v>16</v>
      </c>
      <c r="H367" s="3" t="s">
        <v>2497</v>
      </c>
      <c r="I367" s="11">
        <v>168</v>
      </c>
      <c r="J367" s="3" t="s">
        <v>1912</v>
      </c>
    </row>
    <row r="368" spans="1:10" ht="15.75" customHeight="1" x14ac:dyDescent="0.25">
      <c r="A368" s="3" t="s">
        <v>1908</v>
      </c>
      <c r="B368" s="4">
        <v>1</v>
      </c>
      <c r="C368" s="7" t="s">
        <v>2498</v>
      </c>
      <c r="D368" s="7" t="s">
        <v>2499</v>
      </c>
      <c r="E368" s="7" t="s">
        <v>1977</v>
      </c>
      <c r="F368" s="4">
        <v>2019</v>
      </c>
      <c r="G368" s="3" t="s">
        <v>16</v>
      </c>
      <c r="H368" s="3" t="s">
        <v>2500</v>
      </c>
      <c r="I368" s="11">
        <v>294</v>
      </c>
      <c r="J368" s="3" t="s">
        <v>1912</v>
      </c>
    </row>
    <row r="369" spans="1:10" ht="15.75" customHeight="1" x14ac:dyDescent="0.25">
      <c r="A369" s="3" t="s">
        <v>1908</v>
      </c>
      <c r="B369" s="4">
        <v>1</v>
      </c>
      <c r="C369" s="7" t="s">
        <v>2501</v>
      </c>
      <c r="D369" s="7" t="s">
        <v>2502</v>
      </c>
      <c r="E369" s="7" t="s">
        <v>2175</v>
      </c>
      <c r="F369" s="4">
        <v>2020</v>
      </c>
      <c r="G369" s="3" t="s">
        <v>16</v>
      </c>
      <c r="H369" s="3" t="s">
        <v>2503</v>
      </c>
      <c r="I369" s="11">
        <v>209.3</v>
      </c>
      <c r="J369" s="3" t="s">
        <v>1912</v>
      </c>
    </row>
    <row r="370" spans="1:10" ht="15.75" customHeight="1" x14ac:dyDescent="0.25">
      <c r="A370" s="3" t="s">
        <v>1908</v>
      </c>
      <c r="B370" s="4">
        <v>1</v>
      </c>
      <c r="C370" s="7" t="s">
        <v>2504</v>
      </c>
      <c r="D370" s="7" t="s">
        <v>2505</v>
      </c>
      <c r="E370" s="7" t="s">
        <v>2175</v>
      </c>
      <c r="F370" s="4">
        <v>2017</v>
      </c>
      <c r="G370" s="3" t="s">
        <v>16</v>
      </c>
      <c r="H370" s="3" t="s">
        <v>2048</v>
      </c>
      <c r="I370" s="11">
        <v>188.3</v>
      </c>
      <c r="J370" s="3" t="s">
        <v>1912</v>
      </c>
    </row>
    <row r="371" spans="1:10" ht="15.75" customHeight="1" x14ac:dyDescent="0.25">
      <c r="A371" s="3" t="s">
        <v>1908</v>
      </c>
      <c r="B371" s="4">
        <v>1</v>
      </c>
      <c r="C371" s="7" t="s">
        <v>2506</v>
      </c>
      <c r="D371" s="7" t="s">
        <v>2507</v>
      </c>
      <c r="E371" s="7" t="s">
        <v>1981</v>
      </c>
      <c r="F371" s="4">
        <v>2019</v>
      </c>
      <c r="G371" s="3" t="s">
        <v>16</v>
      </c>
      <c r="H371" s="3" t="s">
        <v>2508</v>
      </c>
      <c r="I371" s="11">
        <v>214.5</v>
      </c>
      <c r="J371" s="3" t="s">
        <v>1912</v>
      </c>
    </row>
    <row r="372" spans="1:10" ht="15.75" customHeight="1" x14ac:dyDescent="0.25">
      <c r="A372" s="3" t="s">
        <v>1908</v>
      </c>
      <c r="B372" s="4">
        <v>1</v>
      </c>
      <c r="C372" s="7" t="s">
        <v>2509</v>
      </c>
      <c r="D372" s="7" t="s">
        <v>2510</v>
      </c>
      <c r="E372" s="7" t="s">
        <v>1981</v>
      </c>
      <c r="F372" s="4">
        <v>2008</v>
      </c>
      <c r="G372" s="3" t="s">
        <v>16</v>
      </c>
      <c r="H372" s="3" t="s">
        <v>2511</v>
      </c>
      <c r="I372" s="11">
        <v>507</v>
      </c>
      <c r="J372" s="3" t="s">
        <v>1912</v>
      </c>
    </row>
    <row r="373" spans="1:10" ht="15.75" customHeight="1" x14ac:dyDescent="0.25">
      <c r="A373" s="3" t="s">
        <v>1908</v>
      </c>
      <c r="B373" s="4">
        <v>1</v>
      </c>
      <c r="C373" s="7" t="s">
        <v>2512</v>
      </c>
      <c r="D373" s="7" t="s">
        <v>2513</v>
      </c>
      <c r="E373" s="7" t="s">
        <v>1977</v>
      </c>
      <c r="F373" s="4">
        <v>2015</v>
      </c>
      <c r="G373" s="3" t="s">
        <v>16</v>
      </c>
      <c r="H373" s="3" t="s">
        <v>2514</v>
      </c>
      <c r="I373" s="11">
        <v>315</v>
      </c>
      <c r="J373" s="3" t="s">
        <v>1912</v>
      </c>
    </row>
    <row r="374" spans="1:10" ht="15.75" customHeight="1" x14ac:dyDescent="0.25">
      <c r="A374" s="3" t="s">
        <v>1908</v>
      </c>
      <c r="B374" s="4">
        <v>1</v>
      </c>
      <c r="C374" s="7" t="s">
        <v>2515</v>
      </c>
      <c r="D374" s="7" t="s">
        <v>2516</v>
      </c>
      <c r="E374" s="7" t="s">
        <v>1885</v>
      </c>
      <c r="F374" s="4">
        <v>2018</v>
      </c>
      <c r="G374" s="3" t="s">
        <v>16</v>
      </c>
      <c r="H374" s="3" t="s">
        <v>2048</v>
      </c>
      <c r="I374" s="11">
        <v>188.3</v>
      </c>
      <c r="J374" s="3" t="s">
        <v>1912</v>
      </c>
    </row>
    <row r="375" spans="1:10" ht="15.75" customHeight="1" x14ac:dyDescent="0.25">
      <c r="A375" s="3" t="s">
        <v>1908</v>
      </c>
      <c r="B375" s="4">
        <v>1</v>
      </c>
      <c r="C375" s="7" t="s">
        <v>2517</v>
      </c>
      <c r="D375" s="7" t="s">
        <v>2518</v>
      </c>
      <c r="E375" s="7" t="s">
        <v>1679</v>
      </c>
      <c r="F375" s="4">
        <v>2020</v>
      </c>
      <c r="G375" s="3" t="s">
        <v>16</v>
      </c>
      <c r="H375" s="3" t="s">
        <v>2519</v>
      </c>
      <c r="I375" s="11">
        <v>299.25</v>
      </c>
      <c r="J375" s="3" t="s">
        <v>1912</v>
      </c>
    </row>
    <row r="376" spans="1:10" ht="15.75" customHeight="1" x14ac:dyDescent="0.25">
      <c r="A376" s="3" t="s">
        <v>1908</v>
      </c>
      <c r="B376" s="4">
        <v>1</v>
      </c>
      <c r="C376" s="7" t="s">
        <v>2520</v>
      </c>
      <c r="D376" s="7" t="s">
        <v>2521</v>
      </c>
      <c r="E376" s="7" t="s">
        <v>912</v>
      </c>
      <c r="F376" s="4">
        <v>2018</v>
      </c>
      <c r="G376" s="3" t="s">
        <v>16</v>
      </c>
      <c r="H376" s="3" t="s">
        <v>2522</v>
      </c>
      <c r="I376" s="11">
        <v>406.8</v>
      </c>
      <c r="J376" s="3" t="s">
        <v>1912</v>
      </c>
    </row>
    <row r="377" spans="1:10" ht="15.75" customHeight="1" x14ac:dyDescent="0.25">
      <c r="A377" s="3" t="s">
        <v>1908</v>
      </c>
      <c r="B377" s="4">
        <v>3</v>
      </c>
      <c r="C377" s="7" t="s">
        <v>2523</v>
      </c>
      <c r="D377" s="7" t="s">
        <v>1914</v>
      </c>
      <c r="E377" s="7" t="s">
        <v>912</v>
      </c>
      <c r="F377" s="4">
        <v>2020</v>
      </c>
      <c r="G377" s="3" t="s">
        <v>16</v>
      </c>
      <c r="H377" s="3" t="s">
        <v>2524</v>
      </c>
      <c r="I377" s="11">
        <v>942.9</v>
      </c>
      <c r="J377" s="3" t="s">
        <v>1912</v>
      </c>
    </row>
    <row r="378" spans="1:10" ht="15.75" customHeight="1" x14ac:dyDescent="0.25">
      <c r="A378" s="3" t="s">
        <v>1908</v>
      </c>
      <c r="B378" s="4">
        <v>1</v>
      </c>
      <c r="C378" s="7" t="s">
        <v>2525</v>
      </c>
      <c r="D378" s="7" t="s">
        <v>2526</v>
      </c>
      <c r="E378" s="7" t="s">
        <v>2527</v>
      </c>
      <c r="F378" s="4">
        <v>2019</v>
      </c>
      <c r="G378" s="3" t="s">
        <v>16</v>
      </c>
      <c r="H378" s="3" t="s">
        <v>2528</v>
      </c>
      <c r="I378" s="11">
        <v>216</v>
      </c>
      <c r="J378" s="3" t="s">
        <v>1912</v>
      </c>
    </row>
    <row r="379" spans="1:10" ht="15.75" customHeight="1" x14ac:dyDescent="0.25">
      <c r="A379" s="3" t="s">
        <v>1908</v>
      </c>
      <c r="B379" s="4">
        <v>1</v>
      </c>
      <c r="C379" s="7" t="s">
        <v>2529</v>
      </c>
      <c r="D379" s="7" t="s">
        <v>2530</v>
      </c>
      <c r="E379" s="7" t="s">
        <v>1545</v>
      </c>
      <c r="F379" s="4">
        <v>2013</v>
      </c>
      <c r="G379" s="3" t="s">
        <v>16</v>
      </c>
      <c r="H379" s="3" t="s">
        <v>2531</v>
      </c>
      <c r="I379" s="11">
        <v>67.5</v>
      </c>
      <c r="J379" s="3" t="s">
        <v>1912</v>
      </c>
    </row>
    <row r="380" spans="1:10" ht="15.75" customHeight="1" x14ac:dyDescent="0.25">
      <c r="A380" s="3" t="s">
        <v>1908</v>
      </c>
      <c r="B380" s="4">
        <v>1</v>
      </c>
      <c r="C380" s="7" t="s">
        <v>2532</v>
      </c>
      <c r="D380" s="7" t="s">
        <v>2533</v>
      </c>
      <c r="E380" s="7" t="s">
        <v>2534</v>
      </c>
      <c r="F380" s="4">
        <v>2017</v>
      </c>
      <c r="G380" s="3" t="s">
        <v>16</v>
      </c>
      <c r="H380" s="3" t="s">
        <v>2535</v>
      </c>
      <c r="I380" s="11">
        <v>416.5</v>
      </c>
      <c r="J380" s="3" t="s">
        <v>1912</v>
      </c>
    </row>
    <row r="381" spans="1:10" ht="15.75" customHeight="1" x14ac:dyDescent="0.25">
      <c r="A381" s="3" t="s">
        <v>1908</v>
      </c>
      <c r="B381" s="4">
        <v>1</v>
      </c>
      <c r="C381" s="50" t="s">
        <v>2536</v>
      </c>
      <c r="D381" s="7" t="s">
        <v>2537</v>
      </c>
      <c r="E381" s="7" t="s">
        <v>1981</v>
      </c>
      <c r="F381" s="4">
        <v>2018</v>
      </c>
      <c r="G381" s="3" t="s">
        <v>16</v>
      </c>
      <c r="H381" s="3" t="s">
        <v>2415</v>
      </c>
      <c r="I381" s="11">
        <v>136.5</v>
      </c>
      <c r="J381" s="3" t="s">
        <v>1912</v>
      </c>
    </row>
    <row r="382" spans="1:10" ht="15.75" customHeight="1" x14ac:dyDescent="0.25">
      <c r="A382" s="3" t="s">
        <v>1908</v>
      </c>
      <c r="B382" s="4">
        <v>1</v>
      </c>
      <c r="C382" s="7" t="s">
        <v>2538</v>
      </c>
      <c r="D382" s="7" t="s">
        <v>2539</v>
      </c>
      <c r="E382" s="7" t="s">
        <v>1679</v>
      </c>
      <c r="F382" s="4">
        <v>2018</v>
      </c>
      <c r="G382" s="3" t="s">
        <v>16</v>
      </c>
      <c r="H382" s="3" t="s">
        <v>2540</v>
      </c>
      <c r="I382" s="11">
        <v>188.3</v>
      </c>
      <c r="J382" s="3" t="s">
        <v>1912</v>
      </c>
    </row>
    <row r="383" spans="1:10" ht="15.75" customHeight="1" x14ac:dyDescent="0.25">
      <c r="A383" s="3" t="s">
        <v>1908</v>
      </c>
      <c r="B383" s="4">
        <v>1</v>
      </c>
      <c r="C383" s="7" t="s">
        <v>2541</v>
      </c>
      <c r="D383" s="7" t="s">
        <v>2542</v>
      </c>
      <c r="E383" s="7" t="s">
        <v>2196</v>
      </c>
      <c r="F383" s="4">
        <v>2016</v>
      </c>
      <c r="G383" s="3" t="s">
        <v>16</v>
      </c>
      <c r="H383" s="3" t="s">
        <v>2543</v>
      </c>
      <c r="I383" s="11">
        <v>69.3</v>
      </c>
      <c r="J383" s="3" t="s">
        <v>1912</v>
      </c>
    </row>
    <row r="384" spans="1:10" ht="15.75" customHeight="1" x14ac:dyDescent="0.25">
      <c r="A384" s="3" t="s">
        <v>1908</v>
      </c>
      <c r="B384" s="4">
        <v>1</v>
      </c>
      <c r="C384" s="7" t="s">
        <v>2544</v>
      </c>
      <c r="D384" s="7" t="s">
        <v>2545</v>
      </c>
      <c r="E384" s="7" t="s">
        <v>1760</v>
      </c>
      <c r="F384" s="4">
        <v>2020</v>
      </c>
      <c r="G384" s="3" t="s">
        <v>16</v>
      </c>
      <c r="H384" s="3" t="s">
        <v>2137</v>
      </c>
      <c r="I384" s="11">
        <v>252</v>
      </c>
      <c r="J384" s="3" t="s">
        <v>1912</v>
      </c>
    </row>
    <row r="385" spans="1:10" ht="15.75" customHeight="1" x14ac:dyDescent="0.25">
      <c r="A385" s="3" t="s">
        <v>1908</v>
      </c>
      <c r="B385" s="4">
        <v>1</v>
      </c>
      <c r="C385" s="7" t="s">
        <v>2546</v>
      </c>
      <c r="D385" s="7" t="s">
        <v>2547</v>
      </c>
      <c r="E385" s="7" t="s">
        <v>2548</v>
      </c>
      <c r="F385" s="4">
        <v>2007</v>
      </c>
      <c r="G385" s="3" t="s">
        <v>16</v>
      </c>
      <c r="H385" s="3" t="s">
        <v>2549</v>
      </c>
      <c r="I385" s="11">
        <v>168</v>
      </c>
      <c r="J385" s="3" t="s">
        <v>1912</v>
      </c>
    </row>
    <row r="386" spans="1:10" ht="15.75" customHeight="1" x14ac:dyDescent="0.25">
      <c r="A386" s="3" t="s">
        <v>1908</v>
      </c>
      <c r="B386" s="4">
        <v>1</v>
      </c>
      <c r="C386" s="7" t="s">
        <v>2550</v>
      </c>
      <c r="D386" s="7" t="s">
        <v>2551</v>
      </c>
      <c r="E386" s="7" t="s">
        <v>1811</v>
      </c>
      <c r="F386" s="4">
        <v>2020</v>
      </c>
      <c r="G386" s="3" t="s">
        <v>16</v>
      </c>
      <c r="H386" s="3" t="s">
        <v>2503</v>
      </c>
      <c r="I386" s="11">
        <v>209.3</v>
      </c>
      <c r="J386" s="3" t="s">
        <v>1912</v>
      </c>
    </row>
    <row r="387" spans="1:10" ht="15.75" customHeight="1" x14ac:dyDescent="0.25">
      <c r="A387" s="3" t="s">
        <v>1908</v>
      </c>
      <c r="B387" s="4">
        <v>1</v>
      </c>
      <c r="C387" s="7" t="s">
        <v>2552</v>
      </c>
      <c r="D387" s="7" t="s">
        <v>2553</v>
      </c>
      <c r="E387" s="7" t="s">
        <v>912</v>
      </c>
      <c r="F387" s="4">
        <v>2012</v>
      </c>
      <c r="G387" s="3" t="s">
        <v>16</v>
      </c>
      <c r="H387" s="3" t="s">
        <v>2554</v>
      </c>
      <c r="I387" s="11">
        <v>741.6</v>
      </c>
      <c r="J387" s="3" t="s">
        <v>1912</v>
      </c>
    </row>
    <row r="388" spans="1:10" ht="15.75" customHeight="1" x14ac:dyDescent="0.25">
      <c r="A388" s="3" t="s">
        <v>1908</v>
      </c>
      <c r="B388" s="4">
        <v>1</v>
      </c>
      <c r="C388" s="7" t="s">
        <v>2555</v>
      </c>
      <c r="D388" s="7" t="s">
        <v>2556</v>
      </c>
      <c r="E388" s="7" t="s">
        <v>1885</v>
      </c>
      <c r="F388" s="4">
        <v>2019</v>
      </c>
      <c r="G388" s="3" t="s">
        <v>16</v>
      </c>
      <c r="H388" s="3" t="s">
        <v>2176</v>
      </c>
      <c r="I388" s="11">
        <v>174.3</v>
      </c>
      <c r="J388" s="3" t="s">
        <v>1912</v>
      </c>
    </row>
    <row r="389" spans="1:10" ht="15.75" customHeight="1" x14ac:dyDescent="0.25">
      <c r="A389" s="3" t="s">
        <v>1908</v>
      </c>
      <c r="B389" s="4">
        <v>1</v>
      </c>
      <c r="C389" s="7" t="s">
        <v>2557</v>
      </c>
      <c r="D389" s="7" t="s">
        <v>2558</v>
      </c>
      <c r="E389" s="7" t="s">
        <v>2559</v>
      </c>
      <c r="F389" s="4">
        <v>2020</v>
      </c>
      <c r="G389" s="3" t="s">
        <v>16</v>
      </c>
      <c r="H389" s="3" t="s">
        <v>2560</v>
      </c>
      <c r="I389" s="11">
        <v>136.08000000000001</v>
      </c>
      <c r="J389" s="3" t="s">
        <v>1912</v>
      </c>
    </row>
    <row r="390" spans="1:10" ht="15.75" customHeight="1" x14ac:dyDescent="0.25">
      <c r="A390" s="3" t="s">
        <v>1908</v>
      </c>
      <c r="B390" s="4">
        <v>1</v>
      </c>
      <c r="C390" s="7" t="s">
        <v>2561</v>
      </c>
      <c r="D390" s="7" t="s">
        <v>2562</v>
      </c>
      <c r="E390" s="7" t="s">
        <v>2563</v>
      </c>
      <c r="F390" s="4">
        <v>2020</v>
      </c>
      <c r="G390" s="3" t="s">
        <v>16</v>
      </c>
      <c r="H390" s="3" t="s">
        <v>2564</v>
      </c>
      <c r="I390" s="11">
        <v>272</v>
      </c>
      <c r="J390" s="3" t="s">
        <v>1912</v>
      </c>
    </row>
    <row r="391" spans="1:10" ht="15.75" customHeight="1" x14ac:dyDescent="0.25">
      <c r="A391" s="3" t="s">
        <v>1908</v>
      </c>
      <c r="B391" s="4">
        <v>1</v>
      </c>
      <c r="C391" s="7" t="s">
        <v>2565</v>
      </c>
      <c r="D391" s="7" t="s">
        <v>2566</v>
      </c>
      <c r="E391" s="7" t="s">
        <v>2119</v>
      </c>
      <c r="F391" s="4">
        <v>2020</v>
      </c>
      <c r="G391" s="3" t="s">
        <v>16</v>
      </c>
      <c r="H391" s="3" t="s">
        <v>2567</v>
      </c>
      <c r="I391" s="11">
        <v>250.75</v>
      </c>
      <c r="J391" s="3" t="s">
        <v>1912</v>
      </c>
    </row>
    <row r="392" spans="1:10" ht="15.75" customHeight="1" x14ac:dyDescent="0.25">
      <c r="A392" s="3" t="s">
        <v>1908</v>
      </c>
      <c r="B392" s="4">
        <v>1</v>
      </c>
      <c r="C392" s="7" t="s">
        <v>2568</v>
      </c>
      <c r="D392" s="7" t="s">
        <v>2569</v>
      </c>
      <c r="E392" s="7" t="s">
        <v>2366</v>
      </c>
      <c r="F392" s="4">
        <v>2016</v>
      </c>
      <c r="G392" s="3" t="s">
        <v>16</v>
      </c>
      <c r="H392" s="3" t="s">
        <v>2570</v>
      </c>
      <c r="I392" s="11">
        <v>675</v>
      </c>
      <c r="J392" s="3" t="s">
        <v>1912</v>
      </c>
    </row>
    <row r="393" spans="1:10" ht="15.75" customHeight="1" x14ac:dyDescent="0.25">
      <c r="A393" s="3" t="s">
        <v>1908</v>
      </c>
      <c r="B393" s="4">
        <v>1</v>
      </c>
      <c r="C393" s="7" t="s">
        <v>2571</v>
      </c>
      <c r="D393" s="7" t="s">
        <v>2572</v>
      </c>
      <c r="E393" s="7" t="s">
        <v>1562</v>
      </c>
      <c r="F393" s="4">
        <v>2019</v>
      </c>
      <c r="G393" s="3" t="s">
        <v>16</v>
      </c>
      <c r="H393" s="3" t="s">
        <v>2402</v>
      </c>
      <c r="I393" s="11">
        <v>181.3</v>
      </c>
      <c r="J393" s="3" t="s">
        <v>1912</v>
      </c>
    </row>
    <row r="394" spans="1:10" ht="15.75" customHeight="1" x14ac:dyDescent="0.25">
      <c r="A394" s="3" t="s">
        <v>1908</v>
      </c>
      <c r="B394" s="4">
        <v>1</v>
      </c>
      <c r="C394" s="7" t="s">
        <v>2573</v>
      </c>
      <c r="D394" s="7" t="s">
        <v>2574</v>
      </c>
      <c r="E394" s="7" t="s">
        <v>1981</v>
      </c>
      <c r="F394" s="4">
        <v>2013</v>
      </c>
      <c r="G394" s="3" t="s">
        <v>16</v>
      </c>
      <c r="H394" s="3" t="s">
        <v>2575</v>
      </c>
      <c r="I394" s="11">
        <v>295.75</v>
      </c>
      <c r="J394" s="3" t="s">
        <v>1912</v>
      </c>
    </row>
    <row r="395" spans="1:10" ht="15.75" customHeight="1" x14ac:dyDescent="0.25">
      <c r="A395" s="3" t="s">
        <v>1908</v>
      </c>
      <c r="B395" s="4">
        <v>1</v>
      </c>
      <c r="C395" s="7" t="s">
        <v>2576</v>
      </c>
      <c r="D395" s="7" t="s">
        <v>2577</v>
      </c>
      <c r="E395" s="7" t="s">
        <v>2578</v>
      </c>
      <c r="F395" s="4">
        <v>2018</v>
      </c>
      <c r="G395" s="3" t="s">
        <v>16</v>
      </c>
      <c r="H395" s="3" t="s">
        <v>1951</v>
      </c>
      <c r="I395" s="11">
        <v>142.5</v>
      </c>
      <c r="J395" s="3" t="s">
        <v>1912</v>
      </c>
    </row>
    <row r="396" spans="1:10" ht="15.75" customHeight="1" x14ac:dyDescent="0.25">
      <c r="A396" s="3" t="s">
        <v>1908</v>
      </c>
      <c r="B396" s="4">
        <v>1</v>
      </c>
      <c r="C396" s="7" t="s">
        <v>2579</v>
      </c>
      <c r="D396" s="7" t="s">
        <v>2577</v>
      </c>
      <c r="E396" s="7" t="s">
        <v>2578</v>
      </c>
      <c r="F396" s="4">
        <v>2018</v>
      </c>
      <c r="G396" s="3" t="s">
        <v>16</v>
      </c>
      <c r="H396" s="3" t="s">
        <v>1964</v>
      </c>
      <c r="I396" s="11">
        <v>172.5</v>
      </c>
      <c r="J396" s="3" t="s">
        <v>1912</v>
      </c>
    </row>
    <row r="397" spans="1:10" ht="15.75" customHeight="1" x14ac:dyDescent="0.25">
      <c r="A397" s="3" t="s">
        <v>1908</v>
      </c>
      <c r="B397" s="4">
        <v>1</v>
      </c>
      <c r="C397" s="7" t="s">
        <v>2580</v>
      </c>
      <c r="D397" s="7" t="s">
        <v>2581</v>
      </c>
      <c r="E397" s="7" t="s">
        <v>2582</v>
      </c>
      <c r="F397" s="4">
        <v>2018</v>
      </c>
      <c r="G397" s="3" t="s">
        <v>16</v>
      </c>
      <c r="H397" s="3" t="s">
        <v>2583</v>
      </c>
      <c r="I397" s="11">
        <v>238</v>
      </c>
      <c r="J397" s="3" t="s">
        <v>1912</v>
      </c>
    </row>
    <row r="398" spans="1:10" ht="15.75" customHeight="1" x14ac:dyDescent="0.25">
      <c r="A398" s="3" t="s">
        <v>1908</v>
      </c>
      <c r="B398" s="22">
        <v>1</v>
      </c>
      <c r="C398" s="7" t="s">
        <v>2584</v>
      </c>
      <c r="D398" s="7" t="s">
        <v>2585</v>
      </c>
      <c r="E398" s="7" t="s">
        <v>1623</v>
      </c>
      <c r="F398" s="4">
        <v>2018</v>
      </c>
      <c r="G398" s="3" t="s">
        <v>16</v>
      </c>
      <c r="H398" s="3" t="s">
        <v>2586</v>
      </c>
      <c r="I398" s="108">
        <v>199.5</v>
      </c>
      <c r="J398" s="3" t="s">
        <v>1912</v>
      </c>
    </row>
    <row r="399" spans="1:10" ht="15.75" customHeight="1" x14ac:dyDescent="0.25">
      <c r="B399" s="122">
        <f>SUM(B4:B398)</f>
        <v>625</v>
      </c>
      <c r="G399" s="9"/>
      <c r="I399" s="93">
        <f>SUM(I4:I398)</f>
        <v>155027.87999999995</v>
      </c>
      <c r="J399" s="9"/>
    </row>
    <row r="400" spans="1:10" ht="15.75" customHeight="1" x14ac:dyDescent="0.25">
      <c r="J400" s="9"/>
    </row>
    <row r="401" spans="1:10" ht="15.75" customHeight="1" x14ac:dyDescent="0.25">
      <c r="A401" s="28"/>
      <c r="B401" s="28"/>
      <c r="C401" s="28"/>
      <c r="D401" s="28"/>
      <c r="E401" s="28"/>
      <c r="F401" s="28"/>
      <c r="G401" s="28"/>
      <c r="H401" s="28"/>
      <c r="I401" s="29"/>
      <c r="J401" s="29"/>
    </row>
    <row r="402" spans="1:10" ht="15.75" customHeight="1" x14ac:dyDescent="0.25">
      <c r="A402" s="31"/>
      <c r="B402" s="31"/>
      <c r="C402" s="31"/>
      <c r="D402" s="31"/>
      <c r="E402" s="31"/>
      <c r="F402" s="31"/>
      <c r="G402" s="31"/>
      <c r="H402" s="31"/>
      <c r="I402" s="32"/>
      <c r="J402" s="29"/>
    </row>
    <row r="403" spans="1:10" ht="15.75" customHeight="1" x14ac:dyDescent="0.25">
      <c r="A403" s="33" t="s">
        <v>842</v>
      </c>
      <c r="B403" s="33" t="s">
        <v>841</v>
      </c>
      <c r="C403" s="31"/>
      <c r="D403" s="31"/>
      <c r="E403" s="31"/>
      <c r="F403" s="31"/>
      <c r="G403" s="31"/>
      <c r="H403" s="34" t="s">
        <v>10</v>
      </c>
      <c r="I403" s="35">
        <f>SUM(I4:I398)</f>
        <v>155027.87999999995</v>
      </c>
      <c r="J403" s="29"/>
    </row>
    <row r="404" spans="1:10" ht="15.75" customHeight="1" x14ac:dyDescent="0.25">
      <c r="A404" s="37">
        <v>395</v>
      </c>
      <c r="B404" s="37">
        <f>SUM(B4:B398)</f>
        <v>625</v>
      </c>
      <c r="C404" s="28" t="s">
        <v>843</v>
      </c>
      <c r="D404" s="28"/>
      <c r="E404" s="28"/>
      <c r="F404" s="28"/>
      <c r="G404" s="28"/>
      <c r="H404" s="28"/>
      <c r="I404" s="29"/>
      <c r="J404" s="29"/>
    </row>
    <row r="405" spans="1:10" ht="15.75" customHeight="1" x14ac:dyDescent="0.2">
      <c r="A405" s="31"/>
      <c r="B405" s="31"/>
      <c r="C405" s="31"/>
      <c r="D405" s="31"/>
      <c r="E405" s="31"/>
      <c r="F405" s="31"/>
      <c r="G405" s="31"/>
      <c r="H405" s="31"/>
      <c r="I405" s="31"/>
      <c r="J405" s="31"/>
    </row>
    <row r="406" spans="1:10" ht="15.75" customHeight="1" x14ac:dyDescent="0.25">
      <c r="A406" s="31"/>
      <c r="B406" s="31"/>
      <c r="C406" s="31"/>
      <c r="D406" s="31"/>
      <c r="E406" s="33" t="s">
        <v>842</v>
      </c>
      <c r="F406" s="33" t="s">
        <v>841</v>
      </c>
      <c r="G406" s="31"/>
      <c r="H406" s="31"/>
      <c r="I406" s="179" t="s">
        <v>2587</v>
      </c>
      <c r="J406" s="42"/>
    </row>
    <row r="407" spans="1:10" ht="15.75" customHeight="1" x14ac:dyDescent="0.25">
      <c r="A407" s="31"/>
      <c r="B407" s="31"/>
      <c r="C407" s="31"/>
      <c r="D407" s="31"/>
      <c r="E407" s="37">
        <f t="shared" ref="E407:F407" si="2">+A404</f>
        <v>395</v>
      </c>
      <c r="F407" s="37">
        <f t="shared" si="2"/>
        <v>625</v>
      </c>
      <c r="G407" s="34" t="s">
        <v>845</v>
      </c>
      <c r="H407" s="38">
        <f>+I403</f>
        <v>155027.87999999995</v>
      </c>
      <c r="I407" s="180"/>
      <c r="J407" s="43"/>
    </row>
    <row r="408" spans="1:10" ht="15.75" customHeight="1" x14ac:dyDescent="0.25">
      <c r="A408" s="31"/>
      <c r="B408" s="31"/>
      <c r="C408" s="31"/>
      <c r="D408" s="31"/>
      <c r="E408" s="31"/>
      <c r="F408" s="31"/>
      <c r="G408" s="31"/>
      <c r="H408" s="31"/>
      <c r="I408" s="31"/>
      <c r="J408" s="123"/>
    </row>
    <row r="409" spans="1:10" ht="15.75" customHeight="1" x14ac:dyDescent="0.25">
      <c r="J409" s="9"/>
    </row>
    <row r="410" spans="1:10" ht="15.75" customHeight="1" x14ac:dyDescent="0.25">
      <c r="J410" s="9"/>
    </row>
    <row r="411" spans="1:10" ht="15.75" customHeight="1" x14ac:dyDescent="0.25">
      <c r="J411" s="9"/>
    </row>
    <row r="412" spans="1:10" ht="15.75" customHeight="1" x14ac:dyDescent="0.25">
      <c r="J412" s="9"/>
    </row>
    <row r="413" spans="1:10" ht="15.75" customHeight="1" x14ac:dyDescent="0.25">
      <c r="J413" s="9"/>
    </row>
    <row r="414" spans="1:10" ht="15.75" customHeight="1" x14ac:dyDescent="0.25">
      <c r="J414" s="9"/>
    </row>
    <row r="415" spans="1:10" ht="15.75" customHeight="1" x14ac:dyDescent="0.25">
      <c r="J415" s="9"/>
    </row>
    <row r="416" spans="1:10" ht="15.75" customHeight="1" x14ac:dyDescent="0.25">
      <c r="J416" s="9"/>
    </row>
    <row r="417" spans="10:10" ht="15.75" customHeight="1" x14ac:dyDescent="0.25">
      <c r="J417" s="9"/>
    </row>
    <row r="418" spans="10:10" ht="15.75" customHeight="1" x14ac:dyDescent="0.25">
      <c r="J418" s="9"/>
    </row>
    <row r="419" spans="10:10" ht="15.75" customHeight="1" x14ac:dyDescent="0.25">
      <c r="J419" s="9"/>
    </row>
    <row r="420" spans="10:10" ht="15.75" customHeight="1" x14ac:dyDescent="0.25">
      <c r="J420" s="9"/>
    </row>
    <row r="421" spans="10:10" ht="15.75" customHeight="1" x14ac:dyDescent="0.25">
      <c r="J421" s="9"/>
    </row>
    <row r="422" spans="10:10" ht="15.75" customHeight="1" x14ac:dyDescent="0.25">
      <c r="J422" s="9"/>
    </row>
    <row r="423" spans="10:10" ht="15.75" customHeight="1" x14ac:dyDescent="0.25">
      <c r="J423" s="9"/>
    </row>
    <row r="424" spans="10:10" ht="15.75" customHeight="1" x14ac:dyDescent="0.25">
      <c r="J424" s="9"/>
    </row>
    <row r="425" spans="10:10" ht="15.75" customHeight="1" x14ac:dyDescent="0.25">
      <c r="J425" s="9"/>
    </row>
    <row r="426" spans="10:10" ht="15.75" customHeight="1" x14ac:dyDescent="0.25">
      <c r="J426" s="9"/>
    </row>
    <row r="427" spans="10:10" ht="15.75" customHeight="1" x14ac:dyDescent="0.2"/>
    <row r="428" spans="10:10" ht="15.75" customHeight="1" x14ac:dyDescent="0.2"/>
    <row r="429" spans="10:10" ht="15.75" customHeight="1" x14ac:dyDescent="0.2"/>
    <row r="430" spans="10:10" ht="15.75" customHeight="1" x14ac:dyDescent="0.2"/>
    <row r="431" spans="10:10" ht="15.75" customHeight="1" x14ac:dyDescent="0.2"/>
    <row r="432" spans="10:10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spans="1:10" ht="15.75" customHeight="1" x14ac:dyDescent="0.2"/>
    <row r="994" spans="1:10" ht="15.75" customHeight="1" x14ac:dyDescent="0.2"/>
    <row r="995" spans="1:10" ht="15.75" customHeight="1" x14ac:dyDescent="0.2"/>
    <row r="996" spans="1:10" ht="15.75" customHeight="1" x14ac:dyDescent="0.2"/>
    <row r="997" spans="1:10" ht="15.75" customHeight="1" x14ac:dyDescent="0.2"/>
    <row r="998" spans="1:10" ht="15.75" customHeight="1" x14ac:dyDescent="0.2"/>
    <row r="999" spans="1:10" ht="15.75" customHeight="1" x14ac:dyDescent="0.2"/>
    <row r="1000" spans="1:10" ht="15.75" customHeight="1" x14ac:dyDescent="0.2"/>
    <row r="1001" spans="1:10" ht="15.75" customHeight="1" x14ac:dyDescent="0.2"/>
    <row r="1002" spans="1:10" ht="15.75" customHeight="1" x14ac:dyDescent="0.2"/>
    <row r="1003" spans="1:10" ht="15.75" customHeight="1" x14ac:dyDescent="0.2"/>
    <row r="1004" spans="1:10" ht="15.75" customHeight="1" x14ac:dyDescent="0.2"/>
    <row r="1005" spans="1:10" ht="15.75" customHeight="1" x14ac:dyDescent="0.2"/>
    <row r="1006" spans="1:10" ht="15.75" customHeight="1" x14ac:dyDescent="0.2"/>
    <row r="1007" spans="1:10" ht="15.75" customHeight="1" x14ac:dyDescent="0.25">
      <c r="A1007" s="40"/>
      <c r="B1007" s="40"/>
      <c r="C1007" s="9"/>
      <c r="D1007" s="9"/>
      <c r="E1007" s="9"/>
      <c r="F1007" s="9"/>
      <c r="G1007" s="9"/>
      <c r="H1007" s="9"/>
      <c r="I1007" s="41"/>
      <c r="J1007" s="41"/>
    </row>
    <row r="1008" spans="1:10" ht="15.75" customHeight="1" x14ac:dyDescent="0.25">
      <c r="A1008" s="9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ht="15.75" customHeight="1" x14ac:dyDescent="0.25">
      <c r="A1009" s="9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ht="15.75" customHeight="1" x14ac:dyDescent="0.25">
      <c r="A1010" s="41"/>
      <c r="B1010" s="41"/>
      <c r="C1010" s="41"/>
      <c r="D1010" s="41"/>
      <c r="E1010" s="41"/>
      <c r="F1010" s="41"/>
      <c r="G1010" s="41"/>
      <c r="H1010" s="41"/>
      <c r="I1010" s="41"/>
      <c r="J1010" s="9"/>
    </row>
    <row r="1011" spans="1:10" ht="15.75" customHeight="1" x14ac:dyDescent="0.25">
      <c r="A1011" s="9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ht="15.75" customHeight="1" x14ac:dyDescent="0.2"/>
    <row r="1013" spans="1:10" ht="15.75" customHeight="1" x14ac:dyDescent="0.2"/>
    <row r="1014" spans="1:10" ht="15.75" customHeight="1" x14ac:dyDescent="0.2"/>
    <row r="1015" spans="1:10" ht="15.75" customHeight="1" x14ac:dyDescent="0.25">
      <c r="A1015" s="94"/>
      <c r="B1015" s="94"/>
      <c r="C1015" s="94"/>
      <c r="D1015" s="94"/>
      <c r="E1015" s="94"/>
      <c r="F1015" s="94"/>
      <c r="G1015" s="94"/>
      <c r="H1015" s="94"/>
      <c r="I1015" s="46"/>
      <c r="J1015" s="46"/>
    </row>
    <row r="1016" spans="1:10" ht="15.75" customHeight="1" x14ac:dyDescent="0.25">
      <c r="I1016" s="41"/>
      <c r="J1016" s="46"/>
    </row>
    <row r="1017" spans="1:10" ht="15.75" customHeight="1" x14ac:dyDescent="0.35">
      <c r="A1017" s="95" t="s">
        <v>842</v>
      </c>
      <c r="B1017" s="95" t="s">
        <v>841</v>
      </c>
      <c r="H1017" s="96" t="s">
        <v>10</v>
      </c>
      <c r="I1017" s="97">
        <f>+H1011</f>
        <v>0</v>
      </c>
      <c r="J1017" s="46"/>
    </row>
    <row r="1018" spans="1:10" ht="15.75" customHeight="1" x14ac:dyDescent="0.4">
      <c r="A1018" s="98">
        <f t="shared" ref="A1018:B1018" si="3">+A1011</f>
        <v>0</v>
      </c>
      <c r="B1018" s="98">
        <f t="shared" si="3"/>
        <v>0</v>
      </c>
      <c r="C1018" s="99" t="s">
        <v>843</v>
      </c>
      <c r="D1018" s="94"/>
      <c r="E1018" s="94"/>
      <c r="F1018" s="94"/>
      <c r="G1018" s="94"/>
      <c r="H1018" s="94"/>
      <c r="I1018" s="46"/>
      <c r="J1018" s="46"/>
    </row>
    <row r="1019" spans="1:10" ht="15.75" customHeight="1" x14ac:dyDescent="0.2"/>
    <row r="1020" spans="1:10" ht="15.75" customHeight="1" x14ac:dyDescent="0.25">
      <c r="E1020" s="95" t="s">
        <v>842</v>
      </c>
      <c r="F1020" s="95" t="s">
        <v>841</v>
      </c>
      <c r="I1020" s="100" t="s">
        <v>1285</v>
      </c>
      <c r="J1020" s="40"/>
    </row>
    <row r="1021" spans="1:10" ht="15.75" customHeight="1" x14ac:dyDescent="0.4">
      <c r="E1021" s="98">
        <f t="shared" ref="E1021:F1021" si="4">+A1018</f>
        <v>0</v>
      </c>
      <c r="F1021" s="98">
        <f t="shared" si="4"/>
        <v>0</v>
      </c>
      <c r="G1021" s="96" t="s">
        <v>845</v>
      </c>
      <c r="H1021" s="101">
        <f>+I1017</f>
        <v>0</v>
      </c>
      <c r="I1021" s="102">
        <v>120000</v>
      </c>
      <c r="J1021" s="47"/>
    </row>
    <row r="1022" spans="1:10" ht="15.75" customHeight="1" x14ac:dyDescent="0.2"/>
    <row r="1023" spans="1:10" ht="15.75" customHeight="1" x14ac:dyDescent="0.2"/>
    <row r="1024" spans="1:10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  <row r="1059" ht="15.75" customHeight="1" x14ac:dyDescent="0.2"/>
    <row r="1060" ht="15.75" customHeight="1" x14ac:dyDescent="0.2"/>
    <row r="1061" ht="15.75" customHeight="1" x14ac:dyDescent="0.2"/>
    <row r="1062" ht="15.75" customHeight="1" x14ac:dyDescent="0.2"/>
    <row r="1063" ht="15.75" customHeight="1" x14ac:dyDescent="0.2"/>
    <row r="1064" ht="15.75" customHeight="1" x14ac:dyDescent="0.2"/>
    <row r="1065" ht="15.75" customHeight="1" x14ac:dyDescent="0.2"/>
    <row r="1066" ht="15.75" customHeight="1" x14ac:dyDescent="0.2"/>
    <row r="1067" ht="15.75" customHeight="1" x14ac:dyDescent="0.2"/>
    <row r="1068" ht="15.75" customHeight="1" x14ac:dyDescent="0.2"/>
    <row r="1069" ht="15.75" customHeight="1" x14ac:dyDescent="0.2"/>
    <row r="1070" ht="15.75" customHeight="1" x14ac:dyDescent="0.2"/>
    <row r="1071" ht="15.75" customHeight="1" x14ac:dyDescent="0.2"/>
    <row r="1072" ht="15.75" customHeight="1" x14ac:dyDescent="0.2"/>
    <row r="1073" ht="15.75" customHeight="1" x14ac:dyDescent="0.2"/>
    <row r="1074" ht="15.75" customHeight="1" x14ac:dyDescent="0.2"/>
    <row r="1075" ht="15.75" customHeight="1" x14ac:dyDescent="0.2"/>
    <row r="1076" ht="15.75" customHeight="1" x14ac:dyDescent="0.2"/>
    <row r="1077" ht="15.75" customHeight="1" x14ac:dyDescent="0.2"/>
    <row r="1078" ht="15.75" customHeight="1" x14ac:dyDescent="0.2"/>
    <row r="1079" ht="15.75" customHeight="1" x14ac:dyDescent="0.2"/>
    <row r="1080" ht="15.75" customHeight="1" x14ac:dyDescent="0.2"/>
    <row r="1081" ht="15.75" customHeight="1" x14ac:dyDescent="0.2"/>
    <row r="1082" ht="15.75" customHeight="1" x14ac:dyDescent="0.2"/>
    <row r="1083" ht="15.75" customHeight="1" x14ac:dyDescent="0.2"/>
    <row r="1084" ht="15.75" customHeight="1" x14ac:dyDescent="0.2"/>
    <row r="1085" ht="15.75" customHeight="1" x14ac:dyDescent="0.2"/>
    <row r="1086" ht="15.75" customHeight="1" x14ac:dyDescent="0.2"/>
    <row r="1087" ht="15.75" customHeight="1" x14ac:dyDescent="0.2"/>
    <row r="1088" ht="15.75" customHeight="1" x14ac:dyDescent="0.2"/>
    <row r="1089" ht="15.75" customHeight="1" x14ac:dyDescent="0.2"/>
    <row r="1090" ht="15.75" customHeight="1" x14ac:dyDescent="0.2"/>
    <row r="1091" ht="15.75" customHeight="1" x14ac:dyDescent="0.2"/>
    <row r="1092" ht="15.75" customHeight="1" x14ac:dyDescent="0.2"/>
    <row r="1093" ht="15.75" customHeight="1" x14ac:dyDescent="0.2"/>
    <row r="1094" ht="15.75" customHeight="1" x14ac:dyDescent="0.2"/>
    <row r="1095" ht="15.75" customHeight="1" x14ac:dyDescent="0.2"/>
    <row r="1096" ht="15.75" customHeight="1" x14ac:dyDescent="0.2"/>
    <row r="1097" ht="15.75" customHeight="1" x14ac:dyDescent="0.2"/>
    <row r="1098" ht="15.75" customHeight="1" x14ac:dyDescent="0.2"/>
    <row r="1099" ht="15.75" customHeight="1" x14ac:dyDescent="0.2"/>
    <row r="1100" ht="15.75" customHeight="1" x14ac:dyDescent="0.2"/>
    <row r="1101" ht="15.75" customHeight="1" x14ac:dyDescent="0.2"/>
    <row r="1102" ht="15.75" customHeight="1" x14ac:dyDescent="0.2"/>
    <row r="1103" ht="15.75" customHeight="1" x14ac:dyDescent="0.2"/>
    <row r="1104" ht="15.75" customHeight="1" x14ac:dyDescent="0.2"/>
    <row r="1105" ht="15.75" customHeight="1" x14ac:dyDescent="0.2"/>
    <row r="1106" ht="15.75" customHeight="1" x14ac:dyDescent="0.2"/>
    <row r="1107" ht="15.75" customHeight="1" x14ac:dyDescent="0.2"/>
    <row r="1108" ht="15.75" customHeight="1" x14ac:dyDescent="0.2"/>
    <row r="1109" ht="15.75" customHeight="1" x14ac:dyDescent="0.2"/>
    <row r="1110" ht="15.75" customHeight="1" x14ac:dyDescent="0.2"/>
    <row r="1111" ht="15.75" customHeight="1" x14ac:dyDescent="0.2"/>
    <row r="1112" ht="15.75" customHeight="1" x14ac:dyDescent="0.2"/>
    <row r="1113" ht="15.75" customHeight="1" x14ac:dyDescent="0.2"/>
    <row r="1114" ht="15.75" customHeight="1" x14ac:dyDescent="0.2"/>
    <row r="1115" ht="15.75" customHeight="1" x14ac:dyDescent="0.2"/>
    <row r="1116" ht="15.75" customHeight="1" x14ac:dyDescent="0.2"/>
    <row r="1117" ht="15.75" customHeight="1" x14ac:dyDescent="0.2"/>
    <row r="1118" ht="15.75" customHeight="1" x14ac:dyDescent="0.2"/>
    <row r="1119" ht="15.75" customHeight="1" x14ac:dyDescent="0.2"/>
    <row r="1120" ht="15.75" customHeight="1" x14ac:dyDescent="0.2"/>
    <row r="1121" ht="15.75" customHeight="1" x14ac:dyDescent="0.2"/>
    <row r="1122" ht="15.75" customHeight="1" x14ac:dyDescent="0.2"/>
    <row r="1123" ht="15.75" customHeight="1" x14ac:dyDescent="0.2"/>
    <row r="1124" ht="15.75" customHeight="1" x14ac:dyDescent="0.2"/>
    <row r="1125" ht="15.75" customHeight="1" x14ac:dyDescent="0.2"/>
    <row r="1126" ht="15.75" customHeight="1" x14ac:dyDescent="0.2"/>
    <row r="1127" ht="15.75" customHeight="1" x14ac:dyDescent="0.2"/>
    <row r="1128" ht="15.75" customHeight="1" x14ac:dyDescent="0.2"/>
    <row r="1129" ht="15.75" customHeight="1" x14ac:dyDescent="0.2"/>
    <row r="1130" ht="15.75" customHeight="1" x14ac:dyDescent="0.2"/>
    <row r="1131" ht="15.75" customHeight="1" x14ac:dyDescent="0.2"/>
    <row r="1132" ht="15.75" customHeight="1" x14ac:dyDescent="0.2"/>
    <row r="1133" ht="15.75" customHeight="1" x14ac:dyDescent="0.2"/>
    <row r="1134" ht="15.75" customHeight="1" x14ac:dyDescent="0.2"/>
    <row r="1135" ht="15.75" customHeight="1" x14ac:dyDescent="0.2"/>
    <row r="1136" ht="15.75" customHeight="1" x14ac:dyDescent="0.2"/>
    <row r="1137" ht="15.75" customHeight="1" x14ac:dyDescent="0.2"/>
    <row r="1138" ht="15.75" customHeight="1" x14ac:dyDescent="0.2"/>
    <row r="1139" ht="15.75" customHeight="1" x14ac:dyDescent="0.2"/>
    <row r="1140" ht="15.75" customHeight="1" x14ac:dyDescent="0.2"/>
    <row r="1141" ht="15.75" customHeight="1" x14ac:dyDescent="0.2"/>
    <row r="1142" ht="15.75" customHeight="1" x14ac:dyDescent="0.2"/>
    <row r="1143" ht="15.75" customHeight="1" x14ac:dyDescent="0.2"/>
    <row r="1144" ht="15.75" customHeight="1" x14ac:dyDescent="0.2"/>
    <row r="1145" ht="15.75" customHeight="1" x14ac:dyDescent="0.2"/>
    <row r="1146" ht="15.75" customHeight="1" x14ac:dyDescent="0.2"/>
    <row r="1147" ht="15.75" customHeight="1" x14ac:dyDescent="0.2"/>
    <row r="1148" ht="15.75" customHeight="1" x14ac:dyDescent="0.2"/>
    <row r="1149" ht="15.75" customHeight="1" x14ac:dyDescent="0.2"/>
    <row r="1150" ht="15.75" customHeight="1" x14ac:dyDescent="0.2"/>
  </sheetData>
  <mergeCells count="3">
    <mergeCell ref="A1:G1"/>
    <mergeCell ref="A2:H2"/>
    <mergeCell ref="I406:I40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opLeftCell="A8" workbookViewId="0">
      <selection activeCell="B4" sqref="B4:C42"/>
    </sheetView>
  </sheetViews>
  <sheetFormatPr baseColWidth="10" defaultColWidth="12.625" defaultRowHeight="15" customHeight="1" x14ac:dyDescent="0.2"/>
  <cols>
    <col min="1" max="1" width="13.75" customWidth="1"/>
    <col min="2" max="2" width="9.375" customWidth="1"/>
    <col min="3" max="3" width="46.375" customWidth="1"/>
    <col min="4" max="4" width="25" customWidth="1"/>
    <col min="5" max="5" width="21.5" customWidth="1"/>
    <col min="6" max="6" width="9.375" customWidth="1"/>
    <col min="7" max="7" width="15.75" customWidth="1"/>
    <col min="8" max="8" width="14.625" customWidth="1"/>
    <col min="9" max="9" width="16.25" customWidth="1"/>
    <col min="10" max="10" width="11.125" customWidth="1"/>
  </cols>
  <sheetData>
    <row r="1" spans="1:10" ht="27.75" x14ac:dyDescent="0.4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27.75" x14ac:dyDescent="0.4">
      <c r="A2" s="176" t="s">
        <v>2588</v>
      </c>
      <c r="B2" s="177"/>
      <c r="C2" s="177"/>
      <c r="D2" s="177"/>
      <c r="E2" s="177"/>
      <c r="F2" s="177"/>
      <c r="G2" s="177"/>
      <c r="H2" s="178"/>
      <c r="I2" s="1"/>
      <c r="J2" s="1"/>
    </row>
    <row r="3" spans="1:10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x14ac:dyDescent="0.25">
      <c r="A4" s="3" t="s">
        <v>850</v>
      </c>
      <c r="B4" s="4">
        <v>5</v>
      </c>
      <c r="C4" s="3" t="s">
        <v>854</v>
      </c>
      <c r="D4" s="3" t="s">
        <v>2589</v>
      </c>
      <c r="E4" s="3" t="s">
        <v>2590</v>
      </c>
      <c r="F4" s="4">
        <v>2015</v>
      </c>
      <c r="G4" s="3" t="s">
        <v>16</v>
      </c>
      <c r="H4" s="57">
        <v>960</v>
      </c>
      <c r="I4" s="6">
        <f t="shared" ref="I4:I29" si="0">+H4*B4</f>
        <v>4800</v>
      </c>
      <c r="J4" s="3">
        <v>2890</v>
      </c>
    </row>
    <row r="5" spans="1:10" x14ac:dyDescent="0.25">
      <c r="A5" s="3" t="s">
        <v>850</v>
      </c>
      <c r="B5" s="4">
        <v>2</v>
      </c>
      <c r="C5" s="7" t="s">
        <v>2591</v>
      </c>
      <c r="D5" s="7" t="s">
        <v>2592</v>
      </c>
      <c r="E5" s="7" t="s">
        <v>2592</v>
      </c>
      <c r="F5" s="4">
        <v>2012</v>
      </c>
      <c r="G5" s="3" t="s">
        <v>16</v>
      </c>
      <c r="H5" s="57">
        <v>3065</v>
      </c>
      <c r="I5" s="6">
        <f t="shared" si="0"/>
        <v>6130</v>
      </c>
      <c r="J5" s="3">
        <v>2890</v>
      </c>
    </row>
    <row r="6" spans="1:10" x14ac:dyDescent="0.25">
      <c r="A6" s="3" t="s">
        <v>850</v>
      </c>
      <c r="B6" s="4">
        <v>2</v>
      </c>
      <c r="C6" s="7" t="s">
        <v>2593</v>
      </c>
      <c r="D6" s="7" t="s">
        <v>2594</v>
      </c>
      <c r="E6" s="7" t="s">
        <v>2595</v>
      </c>
      <c r="F6" s="4">
        <v>2016</v>
      </c>
      <c r="G6" s="3" t="s">
        <v>16</v>
      </c>
      <c r="H6" s="57">
        <v>3855</v>
      </c>
      <c r="I6" s="6">
        <f t="shared" si="0"/>
        <v>7710</v>
      </c>
      <c r="J6" s="3">
        <v>2890</v>
      </c>
    </row>
    <row r="7" spans="1:10" x14ac:dyDescent="0.25">
      <c r="A7" s="3" t="s">
        <v>850</v>
      </c>
      <c r="B7" s="4">
        <v>2</v>
      </c>
      <c r="C7" s="7" t="s">
        <v>2596</v>
      </c>
      <c r="D7" s="7" t="s">
        <v>2597</v>
      </c>
      <c r="E7" s="7" t="s">
        <v>1364</v>
      </c>
      <c r="F7" s="4">
        <v>2012</v>
      </c>
      <c r="G7" s="3" t="s">
        <v>16</v>
      </c>
      <c r="H7" s="57">
        <v>260</v>
      </c>
      <c r="I7" s="6">
        <f t="shared" si="0"/>
        <v>520</v>
      </c>
      <c r="J7" s="3">
        <v>2890</v>
      </c>
    </row>
    <row r="8" spans="1:10" x14ac:dyDescent="0.25">
      <c r="A8" s="3" t="s">
        <v>850</v>
      </c>
      <c r="B8" s="4">
        <v>2</v>
      </c>
      <c r="C8" s="7" t="s">
        <v>2598</v>
      </c>
      <c r="D8" s="7" t="s">
        <v>2599</v>
      </c>
      <c r="E8" s="7" t="s">
        <v>1024</v>
      </c>
      <c r="F8" s="4">
        <v>2009</v>
      </c>
      <c r="G8" s="3" t="s">
        <v>16</v>
      </c>
      <c r="H8" s="57">
        <v>615</v>
      </c>
      <c r="I8" s="6">
        <f t="shared" si="0"/>
        <v>1230</v>
      </c>
      <c r="J8" s="3">
        <v>2890</v>
      </c>
    </row>
    <row r="9" spans="1:10" x14ac:dyDescent="0.25">
      <c r="A9" s="3" t="s">
        <v>850</v>
      </c>
      <c r="B9" s="4">
        <v>2</v>
      </c>
      <c r="C9" s="7" t="s">
        <v>2600</v>
      </c>
      <c r="D9" s="7" t="s">
        <v>2601</v>
      </c>
      <c r="E9" s="7" t="s">
        <v>2602</v>
      </c>
      <c r="F9" s="4">
        <v>2019</v>
      </c>
      <c r="G9" s="3" t="s">
        <v>16</v>
      </c>
      <c r="H9" s="57">
        <v>1530</v>
      </c>
      <c r="I9" s="6">
        <f t="shared" si="0"/>
        <v>3060</v>
      </c>
      <c r="J9" s="3">
        <v>2890</v>
      </c>
    </row>
    <row r="10" spans="1:10" x14ac:dyDescent="0.25">
      <c r="A10" s="3" t="s">
        <v>850</v>
      </c>
      <c r="B10" s="4">
        <v>2</v>
      </c>
      <c r="C10" s="7" t="s">
        <v>2603</v>
      </c>
      <c r="D10" s="7" t="s">
        <v>2604</v>
      </c>
      <c r="E10" s="7" t="s">
        <v>1006</v>
      </c>
      <c r="F10" s="4">
        <v>2019</v>
      </c>
      <c r="G10" s="3" t="s">
        <v>16</v>
      </c>
      <c r="H10" s="57">
        <v>1851</v>
      </c>
      <c r="I10" s="6">
        <f t="shared" si="0"/>
        <v>3702</v>
      </c>
      <c r="J10" s="3">
        <v>2890</v>
      </c>
    </row>
    <row r="11" spans="1:10" x14ac:dyDescent="0.25">
      <c r="A11" s="3" t="s">
        <v>850</v>
      </c>
      <c r="B11" s="4">
        <v>2</v>
      </c>
      <c r="C11" s="7" t="s">
        <v>2605</v>
      </c>
      <c r="D11" s="7" t="s">
        <v>2604</v>
      </c>
      <c r="E11" s="7" t="s">
        <v>1006</v>
      </c>
      <c r="F11" s="4">
        <v>2014</v>
      </c>
      <c r="G11" s="3" t="s">
        <v>16</v>
      </c>
      <c r="H11" s="57">
        <v>4096</v>
      </c>
      <c r="I11" s="6">
        <f t="shared" si="0"/>
        <v>8192</v>
      </c>
      <c r="J11" s="3">
        <v>2890</v>
      </c>
    </row>
    <row r="12" spans="1:10" x14ac:dyDescent="0.25">
      <c r="A12" s="3" t="s">
        <v>850</v>
      </c>
      <c r="B12" s="4">
        <v>2</v>
      </c>
      <c r="C12" s="7" t="s">
        <v>2605</v>
      </c>
      <c r="D12" s="7" t="s">
        <v>2604</v>
      </c>
      <c r="E12" s="7" t="s">
        <v>1006</v>
      </c>
      <c r="F12" s="4">
        <v>2014</v>
      </c>
      <c r="G12" s="3" t="s">
        <v>16</v>
      </c>
      <c r="H12" s="57">
        <v>4096</v>
      </c>
      <c r="I12" s="6">
        <f t="shared" si="0"/>
        <v>8192</v>
      </c>
      <c r="J12" s="3">
        <v>2890</v>
      </c>
    </row>
    <row r="13" spans="1:10" x14ac:dyDescent="0.25">
      <c r="A13" s="3" t="s">
        <v>850</v>
      </c>
      <c r="B13" s="124">
        <v>2</v>
      </c>
      <c r="C13" s="7" t="s">
        <v>2605</v>
      </c>
      <c r="D13" s="7" t="s">
        <v>2604</v>
      </c>
      <c r="E13" s="7" t="s">
        <v>1006</v>
      </c>
      <c r="F13" s="4">
        <v>2014</v>
      </c>
      <c r="G13" s="3" t="s">
        <v>16</v>
      </c>
      <c r="H13" s="57">
        <v>4096</v>
      </c>
      <c r="I13" s="6">
        <f t="shared" si="0"/>
        <v>8192</v>
      </c>
      <c r="J13" s="3">
        <v>2890</v>
      </c>
    </row>
    <row r="14" spans="1:10" x14ac:dyDescent="0.25">
      <c r="A14" s="3" t="s">
        <v>850</v>
      </c>
      <c r="B14" s="4">
        <v>2</v>
      </c>
      <c r="C14" s="7" t="s">
        <v>2606</v>
      </c>
      <c r="D14" s="7" t="s">
        <v>2607</v>
      </c>
      <c r="E14" s="7" t="s">
        <v>783</v>
      </c>
      <c r="F14" s="4">
        <v>1990</v>
      </c>
      <c r="G14" s="3" t="s">
        <v>16</v>
      </c>
      <c r="H14" s="57">
        <v>186</v>
      </c>
      <c r="I14" s="6">
        <f t="shared" si="0"/>
        <v>372</v>
      </c>
      <c r="J14" s="3">
        <v>2890</v>
      </c>
    </row>
    <row r="15" spans="1:10" x14ac:dyDescent="0.25">
      <c r="A15" s="3" t="s">
        <v>850</v>
      </c>
      <c r="B15" s="4">
        <v>2</v>
      </c>
      <c r="C15" s="7" t="s">
        <v>2608</v>
      </c>
      <c r="D15" s="7" t="s">
        <v>2609</v>
      </c>
      <c r="E15" s="7" t="s">
        <v>1981</v>
      </c>
      <c r="F15" s="4">
        <v>2000</v>
      </c>
      <c r="G15" s="3" t="s">
        <v>16</v>
      </c>
      <c r="H15" s="57">
        <v>359</v>
      </c>
      <c r="I15" s="6">
        <f t="shared" si="0"/>
        <v>718</v>
      </c>
      <c r="J15" s="3">
        <v>2890</v>
      </c>
    </row>
    <row r="16" spans="1:10" x14ac:dyDescent="0.25">
      <c r="A16" s="3" t="s">
        <v>850</v>
      </c>
      <c r="B16" s="4">
        <v>2</v>
      </c>
      <c r="C16" s="7" t="s">
        <v>2610</v>
      </c>
      <c r="D16" s="7" t="s">
        <v>2611</v>
      </c>
      <c r="E16" s="7" t="s">
        <v>771</v>
      </c>
      <c r="F16" s="4">
        <v>2008</v>
      </c>
      <c r="G16" s="3" t="s">
        <v>16</v>
      </c>
      <c r="H16" s="57">
        <v>187</v>
      </c>
      <c r="I16" s="6">
        <f t="shared" si="0"/>
        <v>374</v>
      </c>
      <c r="J16" s="3">
        <v>2890</v>
      </c>
    </row>
    <row r="17" spans="1:10" x14ac:dyDescent="0.25">
      <c r="A17" s="3" t="s">
        <v>850</v>
      </c>
      <c r="B17" s="4">
        <v>2</v>
      </c>
      <c r="C17" s="7" t="s">
        <v>2612</v>
      </c>
      <c r="D17" s="7" t="s">
        <v>2613</v>
      </c>
      <c r="E17" s="7" t="s">
        <v>2614</v>
      </c>
      <c r="F17" s="4">
        <v>2005</v>
      </c>
      <c r="G17" s="3" t="s">
        <v>16</v>
      </c>
      <c r="H17" s="57">
        <v>360</v>
      </c>
      <c r="I17" s="6">
        <f t="shared" si="0"/>
        <v>720</v>
      </c>
      <c r="J17" s="3">
        <v>2890</v>
      </c>
    </row>
    <row r="18" spans="1:10" x14ac:dyDescent="0.25">
      <c r="A18" s="3" t="s">
        <v>850</v>
      </c>
      <c r="B18" s="4">
        <v>2</v>
      </c>
      <c r="C18" s="7" t="s">
        <v>2615</v>
      </c>
      <c r="D18" s="7" t="s">
        <v>2616</v>
      </c>
      <c r="E18" s="7" t="s">
        <v>1545</v>
      </c>
      <c r="F18" s="4">
        <v>2002</v>
      </c>
      <c r="G18" s="3" t="s">
        <v>16</v>
      </c>
      <c r="H18" s="57">
        <v>375</v>
      </c>
      <c r="I18" s="6">
        <f t="shared" si="0"/>
        <v>750</v>
      </c>
      <c r="J18" s="3">
        <v>2890</v>
      </c>
    </row>
    <row r="19" spans="1:10" x14ac:dyDescent="0.25">
      <c r="A19" s="3" t="s">
        <v>850</v>
      </c>
      <c r="B19" s="4">
        <v>2</v>
      </c>
      <c r="C19" s="7" t="s">
        <v>2617</v>
      </c>
      <c r="D19" s="7" t="s">
        <v>2618</v>
      </c>
      <c r="E19" s="7" t="s">
        <v>1545</v>
      </c>
      <c r="F19" s="4">
        <v>2007</v>
      </c>
      <c r="G19" s="3" t="s">
        <v>16</v>
      </c>
      <c r="H19" s="57">
        <v>136</v>
      </c>
      <c r="I19" s="6">
        <f t="shared" si="0"/>
        <v>272</v>
      </c>
      <c r="J19" s="3">
        <v>2890</v>
      </c>
    </row>
    <row r="20" spans="1:10" x14ac:dyDescent="0.25">
      <c r="A20" s="3" t="s">
        <v>850</v>
      </c>
      <c r="B20" s="4">
        <v>2</v>
      </c>
      <c r="C20" s="7" t="s">
        <v>2619</v>
      </c>
      <c r="D20" s="7" t="s">
        <v>2034</v>
      </c>
      <c r="E20" s="7" t="s">
        <v>1989</v>
      </c>
      <c r="F20" s="4" t="s">
        <v>2620</v>
      </c>
      <c r="G20" s="3" t="s">
        <v>16</v>
      </c>
      <c r="H20" s="57">
        <v>177</v>
      </c>
      <c r="I20" s="6">
        <f t="shared" si="0"/>
        <v>354</v>
      </c>
      <c r="J20" s="3">
        <v>2890</v>
      </c>
    </row>
    <row r="21" spans="1:10" ht="15.75" customHeight="1" x14ac:dyDescent="0.25">
      <c r="A21" s="3" t="s">
        <v>850</v>
      </c>
      <c r="B21" s="4">
        <v>2</v>
      </c>
      <c r="C21" s="7" t="s">
        <v>2621</v>
      </c>
      <c r="D21" s="7" t="s">
        <v>2622</v>
      </c>
      <c r="E21" s="7" t="s">
        <v>1596</v>
      </c>
      <c r="F21" s="4">
        <v>2008</v>
      </c>
      <c r="G21" s="3" t="s">
        <v>16</v>
      </c>
      <c r="H21" s="57">
        <v>1107</v>
      </c>
      <c r="I21" s="6">
        <f t="shared" si="0"/>
        <v>2214</v>
      </c>
      <c r="J21" s="3">
        <v>2890</v>
      </c>
    </row>
    <row r="22" spans="1:10" ht="15.75" customHeight="1" x14ac:dyDescent="0.25">
      <c r="A22" s="3" t="s">
        <v>850</v>
      </c>
      <c r="B22" s="4">
        <v>2</v>
      </c>
      <c r="C22" s="7" t="s">
        <v>2623</v>
      </c>
      <c r="D22" s="7" t="s">
        <v>2624</v>
      </c>
      <c r="E22" s="7" t="s">
        <v>2625</v>
      </c>
      <c r="F22" s="4">
        <v>2007</v>
      </c>
      <c r="G22" s="3" t="s">
        <v>16</v>
      </c>
      <c r="H22" s="57">
        <v>464</v>
      </c>
      <c r="I22" s="6">
        <f t="shared" si="0"/>
        <v>928</v>
      </c>
      <c r="J22" s="3">
        <v>2890</v>
      </c>
    </row>
    <row r="23" spans="1:10" ht="15.75" customHeight="1" x14ac:dyDescent="0.25">
      <c r="A23" s="3" t="s">
        <v>850</v>
      </c>
      <c r="B23" s="4">
        <v>2</v>
      </c>
      <c r="C23" s="7" t="s">
        <v>2626</v>
      </c>
      <c r="D23" s="7" t="s">
        <v>2627</v>
      </c>
      <c r="E23" s="7" t="s">
        <v>1545</v>
      </c>
      <c r="F23" s="4">
        <v>2013</v>
      </c>
      <c r="G23" s="3" t="s">
        <v>16</v>
      </c>
      <c r="H23" s="57">
        <v>176</v>
      </c>
      <c r="I23" s="6">
        <f t="shared" si="0"/>
        <v>352</v>
      </c>
      <c r="J23" s="3">
        <v>2890</v>
      </c>
    </row>
    <row r="24" spans="1:10" ht="15.75" customHeight="1" x14ac:dyDescent="0.25">
      <c r="A24" s="3" t="s">
        <v>850</v>
      </c>
      <c r="B24" s="4">
        <v>2</v>
      </c>
      <c r="C24" s="7" t="s">
        <v>2628</v>
      </c>
      <c r="D24" s="7" t="s">
        <v>2629</v>
      </c>
      <c r="E24" s="7" t="s">
        <v>1981</v>
      </c>
      <c r="F24" s="4">
        <v>2008</v>
      </c>
      <c r="G24" s="3" t="s">
        <v>16</v>
      </c>
      <c r="H24" s="57">
        <v>698</v>
      </c>
      <c r="I24" s="6">
        <f t="shared" si="0"/>
        <v>1396</v>
      </c>
      <c r="J24" s="3">
        <v>2890</v>
      </c>
    </row>
    <row r="25" spans="1:10" ht="15.75" customHeight="1" x14ac:dyDescent="0.25">
      <c r="A25" s="3" t="s">
        <v>850</v>
      </c>
      <c r="B25" s="4">
        <v>3</v>
      </c>
      <c r="C25" s="7" t="s">
        <v>2630</v>
      </c>
      <c r="D25" s="7" t="s">
        <v>2631</v>
      </c>
      <c r="E25" s="7" t="s">
        <v>2632</v>
      </c>
      <c r="F25" s="4">
        <v>2012</v>
      </c>
      <c r="G25" s="3" t="s">
        <v>16</v>
      </c>
      <c r="H25" s="57">
        <v>1119</v>
      </c>
      <c r="I25" s="6">
        <f t="shared" si="0"/>
        <v>3357</v>
      </c>
      <c r="J25" s="3">
        <v>2966</v>
      </c>
    </row>
    <row r="26" spans="1:10" ht="15.75" customHeight="1" x14ac:dyDescent="0.25">
      <c r="A26" s="3" t="s">
        <v>850</v>
      </c>
      <c r="B26" s="4">
        <v>3</v>
      </c>
      <c r="C26" s="7" t="s">
        <v>2633</v>
      </c>
      <c r="D26" s="7" t="s">
        <v>2634</v>
      </c>
      <c r="E26" s="7" t="s">
        <v>21</v>
      </c>
      <c r="F26" s="4">
        <v>2013</v>
      </c>
      <c r="G26" s="3" t="s">
        <v>16</v>
      </c>
      <c r="H26" s="57">
        <v>778</v>
      </c>
      <c r="I26" s="6">
        <f t="shared" si="0"/>
        <v>2334</v>
      </c>
      <c r="J26" s="3">
        <v>2966</v>
      </c>
    </row>
    <row r="27" spans="1:10" ht="15.75" customHeight="1" x14ac:dyDescent="0.25">
      <c r="A27" s="3" t="s">
        <v>850</v>
      </c>
      <c r="B27" s="4">
        <v>3</v>
      </c>
      <c r="C27" s="7" t="s">
        <v>2635</v>
      </c>
      <c r="D27" s="7" t="s">
        <v>2636</v>
      </c>
      <c r="E27" s="7" t="s">
        <v>21</v>
      </c>
      <c r="F27" s="4">
        <v>1987</v>
      </c>
      <c r="G27" s="3" t="s">
        <v>16</v>
      </c>
      <c r="H27" s="57">
        <v>2663</v>
      </c>
      <c r="I27" s="6">
        <f t="shared" si="0"/>
        <v>7989</v>
      </c>
      <c r="J27" s="3">
        <v>2966</v>
      </c>
    </row>
    <row r="28" spans="1:10" ht="15.75" customHeight="1" x14ac:dyDescent="0.25">
      <c r="A28" s="3" t="s">
        <v>850</v>
      </c>
      <c r="B28" s="4">
        <v>3</v>
      </c>
      <c r="C28" s="7" t="s">
        <v>2637</v>
      </c>
      <c r="D28" s="7" t="s">
        <v>2638</v>
      </c>
      <c r="E28" s="7" t="s">
        <v>1010</v>
      </c>
      <c r="F28" s="4">
        <v>2010</v>
      </c>
      <c r="G28" s="3" t="s">
        <v>16</v>
      </c>
      <c r="H28" s="57">
        <v>636</v>
      </c>
      <c r="I28" s="6">
        <f t="shared" si="0"/>
        <v>1908</v>
      </c>
      <c r="J28" s="3">
        <v>2966</v>
      </c>
    </row>
    <row r="29" spans="1:10" ht="15.75" customHeight="1" x14ac:dyDescent="0.25">
      <c r="A29" s="3" t="s">
        <v>850</v>
      </c>
      <c r="B29" s="4">
        <v>3</v>
      </c>
      <c r="C29" s="7" t="s">
        <v>2639</v>
      </c>
      <c r="D29" s="7" t="s">
        <v>2640</v>
      </c>
      <c r="E29" s="7" t="s">
        <v>2641</v>
      </c>
      <c r="F29" s="4">
        <v>2007</v>
      </c>
      <c r="G29" s="3" t="s">
        <v>16</v>
      </c>
      <c r="H29" s="57">
        <v>2936</v>
      </c>
      <c r="I29" s="6">
        <f t="shared" si="0"/>
        <v>8808</v>
      </c>
      <c r="J29" s="3">
        <v>2966</v>
      </c>
    </row>
    <row r="30" spans="1:10" ht="15.75" customHeight="1" x14ac:dyDescent="0.25">
      <c r="A30" s="112" t="s">
        <v>1287</v>
      </c>
      <c r="B30" s="13">
        <v>1</v>
      </c>
      <c r="C30" s="14" t="s">
        <v>2642</v>
      </c>
      <c r="D30" s="14" t="s">
        <v>2643</v>
      </c>
      <c r="E30" s="14" t="s">
        <v>1006</v>
      </c>
      <c r="F30" s="13">
        <v>2016</v>
      </c>
      <c r="G30" s="12" t="s">
        <v>16</v>
      </c>
      <c r="H30" s="84" t="s">
        <v>2644</v>
      </c>
      <c r="I30" s="17">
        <v>1922</v>
      </c>
      <c r="J30" s="16" t="s">
        <v>1291</v>
      </c>
    </row>
    <row r="31" spans="1:10" ht="15.75" customHeight="1" x14ac:dyDescent="0.25">
      <c r="A31" s="112" t="s">
        <v>1287</v>
      </c>
      <c r="B31" s="13">
        <v>10</v>
      </c>
      <c r="C31" s="14" t="s">
        <v>2645</v>
      </c>
      <c r="D31" s="14" t="s">
        <v>2640</v>
      </c>
      <c r="E31" s="7" t="s">
        <v>2646</v>
      </c>
      <c r="F31" s="13">
        <v>2018</v>
      </c>
      <c r="G31" s="12" t="s">
        <v>16</v>
      </c>
      <c r="H31" s="84" t="s">
        <v>2647</v>
      </c>
      <c r="I31" s="19">
        <v>11360</v>
      </c>
      <c r="J31" s="16" t="s">
        <v>1291</v>
      </c>
    </row>
    <row r="32" spans="1:10" ht="15.75" customHeight="1" x14ac:dyDescent="0.25">
      <c r="A32" s="3" t="s">
        <v>1287</v>
      </c>
      <c r="B32" s="4">
        <v>3</v>
      </c>
      <c r="C32" s="7" t="s">
        <v>2648</v>
      </c>
      <c r="D32" s="7" t="s">
        <v>2649</v>
      </c>
      <c r="E32" s="7" t="s">
        <v>2650</v>
      </c>
      <c r="F32" s="4">
        <v>2018</v>
      </c>
      <c r="G32" s="3" t="s">
        <v>16</v>
      </c>
      <c r="H32" s="84" t="s">
        <v>2651</v>
      </c>
      <c r="I32" s="103">
        <v>2490</v>
      </c>
      <c r="J32" s="10" t="s">
        <v>1291</v>
      </c>
    </row>
    <row r="33" spans="1:10" ht="15.75" customHeight="1" x14ac:dyDescent="0.25">
      <c r="A33" s="3" t="s">
        <v>1287</v>
      </c>
      <c r="B33" s="4">
        <v>10</v>
      </c>
      <c r="C33" s="7" t="s">
        <v>2652</v>
      </c>
      <c r="D33" s="7" t="s">
        <v>2653</v>
      </c>
      <c r="E33" s="7" t="s">
        <v>1006</v>
      </c>
      <c r="F33" s="4">
        <v>2016</v>
      </c>
      <c r="G33" s="3" t="s">
        <v>16</v>
      </c>
      <c r="H33" s="84" t="s">
        <v>2654</v>
      </c>
      <c r="I33" s="103">
        <v>8200</v>
      </c>
      <c r="J33" s="10" t="s">
        <v>1291</v>
      </c>
    </row>
    <row r="34" spans="1:10" ht="15.75" customHeight="1" x14ac:dyDescent="0.25">
      <c r="A34" s="3" t="s">
        <v>1287</v>
      </c>
      <c r="B34" s="4">
        <v>1</v>
      </c>
      <c r="C34" s="7" t="s">
        <v>2655</v>
      </c>
      <c r="D34" s="7" t="s">
        <v>2656</v>
      </c>
      <c r="E34" s="7" t="s">
        <v>2657</v>
      </c>
      <c r="F34" s="4">
        <v>2013</v>
      </c>
      <c r="G34" s="3" t="s">
        <v>16</v>
      </c>
      <c r="H34" s="84" t="s">
        <v>2658</v>
      </c>
      <c r="I34" s="103">
        <v>1258</v>
      </c>
      <c r="J34" s="10" t="s">
        <v>1291</v>
      </c>
    </row>
    <row r="35" spans="1:10" ht="15.75" customHeight="1" x14ac:dyDescent="0.25">
      <c r="A35" s="3" t="s">
        <v>1287</v>
      </c>
      <c r="B35" s="4">
        <v>10</v>
      </c>
      <c r="C35" s="7" t="s">
        <v>2659</v>
      </c>
      <c r="D35" s="7" t="s">
        <v>2660</v>
      </c>
      <c r="E35" s="7" t="s">
        <v>1307</v>
      </c>
      <c r="F35" s="4">
        <v>2013</v>
      </c>
      <c r="G35" s="3" t="s">
        <v>16</v>
      </c>
      <c r="H35" s="84" t="s">
        <v>2661</v>
      </c>
      <c r="I35" s="103">
        <v>8500</v>
      </c>
      <c r="J35" s="10" t="s">
        <v>1291</v>
      </c>
    </row>
    <row r="36" spans="1:10" ht="15.75" customHeight="1" x14ac:dyDescent="0.25">
      <c r="A36" s="3" t="s">
        <v>1287</v>
      </c>
      <c r="B36" s="4">
        <v>5</v>
      </c>
      <c r="C36" s="7" t="s">
        <v>2662</v>
      </c>
      <c r="D36" s="7" t="s">
        <v>2663</v>
      </c>
      <c r="E36" s="7" t="s">
        <v>2664</v>
      </c>
      <c r="F36" s="4">
        <v>2011</v>
      </c>
      <c r="G36" s="3" t="s">
        <v>16</v>
      </c>
      <c r="H36" s="84" t="s">
        <v>2665</v>
      </c>
      <c r="I36" s="103">
        <v>2475</v>
      </c>
      <c r="J36" s="10" t="s">
        <v>1291</v>
      </c>
    </row>
    <row r="37" spans="1:10" ht="15.75" customHeight="1" x14ac:dyDescent="0.25">
      <c r="A37" s="3" t="s">
        <v>1287</v>
      </c>
      <c r="B37" s="4">
        <v>5</v>
      </c>
      <c r="C37" s="7" t="s">
        <v>2666</v>
      </c>
      <c r="D37" s="7" t="s">
        <v>2667</v>
      </c>
      <c r="E37" s="7" t="s">
        <v>2668</v>
      </c>
      <c r="F37" s="4">
        <v>2010</v>
      </c>
      <c r="G37" s="3" t="s">
        <v>16</v>
      </c>
      <c r="H37" s="84" t="s">
        <v>2669</v>
      </c>
      <c r="I37" s="103">
        <v>4400</v>
      </c>
      <c r="J37" s="10" t="s">
        <v>1291</v>
      </c>
    </row>
    <row r="38" spans="1:10" ht="15.75" customHeight="1" x14ac:dyDescent="0.25">
      <c r="A38" s="3" t="s">
        <v>1287</v>
      </c>
      <c r="B38" s="4">
        <v>3</v>
      </c>
      <c r="C38" s="7" t="s">
        <v>2670</v>
      </c>
      <c r="D38" s="7" t="s">
        <v>2671</v>
      </c>
      <c r="E38" s="7" t="s">
        <v>783</v>
      </c>
      <c r="F38" s="4">
        <v>1987</v>
      </c>
      <c r="G38" s="3" t="s">
        <v>16</v>
      </c>
      <c r="H38" s="84" t="s">
        <v>2672</v>
      </c>
      <c r="I38" s="103">
        <v>1317</v>
      </c>
      <c r="J38" s="10" t="s">
        <v>1291</v>
      </c>
    </row>
    <row r="39" spans="1:10" ht="15.75" customHeight="1" x14ac:dyDescent="0.25">
      <c r="A39" s="3" t="s">
        <v>1287</v>
      </c>
      <c r="B39" s="4">
        <v>3</v>
      </c>
      <c r="C39" s="7" t="s">
        <v>2670</v>
      </c>
      <c r="D39" s="7" t="s">
        <v>2671</v>
      </c>
      <c r="E39" s="7" t="s">
        <v>783</v>
      </c>
      <c r="F39" s="4">
        <v>1987</v>
      </c>
      <c r="G39" s="3" t="s">
        <v>16</v>
      </c>
      <c r="H39" s="84" t="s">
        <v>2673</v>
      </c>
      <c r="I39" s="103">
        <v>1317</v>
      </c>
      <c r="J39" s="10" t="s">
        <v>1291</v>
      </c>
    </row>
    <row r="40" spans="1:10" ht="15.75" customHeight="1" x14ac:dyDescent="0.25">
      <c r="A40" s="3" t="s">
        <v>1287</v>
      </c>
      <c r="B40" s="4">
        <v>10</v>
      </c>
      <c r="C40" s="7" t="s">
        <v>2674</v>
      </c>
      <c r="D40" s="7" t="s">
        <v>2675</v>
      </c>
      <c r="E40" s="7" t="s">
        <v>1054</v>
      </c>
      <c r="F40" s="4">
        <v>2020</v>
      </c>
      <c r="G40" s="3" t="s">
        <v>16</v>
      </c>
      <c r="H40" s="84" t="s">
        <v>2676</v>
      </c>
      <c r="I40" s="103">
        <v>1272</v>
      </c>
      <c r="J40" s="10" t="s">
        <v>1291</v>
      </c>
    </row>
    <row r="41" spans="1:10" ht="15.75" customHeight="1" x14ac:dyDescent="0.25">
      <c r="A41" s="3" t="s">
        <v>1041</v>
      </c>
      <c r="B41" s="4">
        <v>3</v>
      </c>
      <c r="C41" s="51" t="s">
        <v>1189</v>
      </c>
      <c r="D41" s="51" t="s">
        <v>2677</v>
      </c>
      <c r="E41" s="52" t="s">
        <v>1088</v>
      </c>
      <c r="F41" s="52" t="s">
        <v>2678</v>
      </c>
      <c r="G41" s="109" t="s">
        <v>16</v>
      </c>
      <c r="H41" s="125" t="s">
        <v>2679</v>
      </c>
      <c r="I41" s="126">
        <v>1152</v>
      </c>
      <c r="J41" s="10" t="s">
        <v>1123</v>
      </c>
    </row>
    <row r="42" spans="1:10" ht="15.75" customHeight="1" x14ac:dyDescent="0.25">
      <c r="A42" s="3" t="s">
        <v>2680</v>
      </c>
      <c r="B42" s="22">
        <v>10</v>
      </c>
      <c r="C42" s="7" t="s">
        <v>2681</v>
      </c>
      <c r="D42" s="7" t="s">
        <v>2682</v>
      </c>
      <c r="E42" s="7" t="s">
        <v>2650</v>
      </c>
      <c r="F42" s="4">
        <v>2017</v>
      </c>
      <c r="G42" s="3" t="s">
        <v>16</v>
      </c>
      <c r="H42" s="84" t="s">
        <v>2683</v>
      </c>
      <c r="I42" s="108">
        <v>8904</v>
      </c>
      <c r="J42" s="3">
        <v>11839</v>
      </c>
    </row>
    <row r="43" spans="1:10" ht="15.75" customHeight="1" x14ac:dyDescent="0.25">
      <c r="A43" s="9"/>
      <c r="B43" s="72">
        <f>SUM(B4:B42)</f>
        <v>134</v>
      </c>
      <c r="C43" s="9"/>
      <c r="D43" s="9"/>
      <c r="E43" s="9"/>
      <c r="F43" s="9"/>
      <c r="G43" s="9"/>
      <c r="H43" s="9"/>
      <c r="I43" s="78">
        <f>SUM(I4:I42)</f>
        <v>139141</v>
      </c>
      <c r="J43" s="9"/>
    </row>
    <row r="44" spans="1:10" ht="15.75" customHeight="1" x14ac:dyDescent="0.2"/>
    <row r="45" spans="1:10" ht="15.75" customHeight="1" x14ac:dyDescent="0.2"/>
    <row r="46" spans="1:10" ht="15.75" customHeight="1" x14ac:dyDescent="0.25">
      <c r="A46" s="28"/>
      <c r="B46" s="28"/>
      <c r="C46" s="28"/>
      <c r="D46" s="28"/>
      <c r="E46" s="28"/>
      <c r="F46" s="28"/>
      <c r="G46" s="28"/>
      <c r="H46" s="28"/>
      <c r="I46" s="29"/>
      <c r="J46" s="29"/>
    </row>
    <row r="47" spans="1:10" ht="15.75" customHeight="1" x14ac:dyDescent="0.25">
      <c r="A47" s="31"/>
      <c r="B47" s="31"/>
      <c r="C47" s="31"/>
      <c r="D47" s="31"/>
      <c r="E47" s="31"/>
      <c r="F47" s="31"/>
      <c r="G47" s="31"/>
      <c r="H47" s="31"/>
      <c r="I47" s="32"/>
      <c r="J47" s="29"/>
    </row>
    <row r="48" spans="1:10" ht="15.75" customHeight="1" x14ac:dyDescent="0.25">
      <c r="A48" s="33" t="s">
        <v>842</v>
      </c>
      <c r="B48" s="33" t="s">
        <v>841</v>
      </c>
      <c r="C48" s="31"/>
      <c r="D48" s="31"/>
      <c r="E48" s="31"/>
      <c r="F48" s="31"/>
      <c r="G48" s="31"/>
      <c r="H48" s="34" t="s">
        <v>10</v>
      </c>
      <c r="I48" s="35">
        <f>SUM(I4:I42)</f>
        <v>139141</v>
      </c>
      <c r="J48" s="29"/>
    </row>
    <row r="49" spans="1:10" ht="15.75" customHeight="1" x14ac:dyDescent="0.25">
      <c r="A49" s="37">
        <v>50</v>
      </c>
      <c r="B49" s="37">
        <f>+B43</f>
        <v>134</v>
      </c>
      <c r="C49" s="28" t="s">
        <v>843</v>
      </c>
      <c r="D49" s="28"/>
      <c r="E49" s="28"/>
      <c r="F49" s="28"/>
      <c r="G49" s="28"/>
      <c r="H49" s="28"/>
      <c r="I49" s="29"/>
      <c r="J49" s="29"/>
    </row>
    <row r="50" spans="1:10" ht="15.75" customHeight="1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</row>
    <row r="51" spans="1:10" ht="15.75" customHeight="1" x14ac:dyDescent="0.25">
      <c r="A51" s="31"/>
      <c r="B51" s="31"/>
      <c r="C51" s="31"/>
      <c r="D51" s="31"/>
      <c r="E51" s="33" t="s">
        <v>842</v>
      </c>
      <c r="F51" s="33" t="s">
        <v>841</v>
      </c>
      <c r="G51" s="31"/>
      <c r="H51" s="31"/>
      <c r="I51" s="179" t="s">
        <v>848</v>
      </c>
      <c r="J51" s="42"/>
    </row>
    <row r="52" spans="1:10" ht="15.75" customHeight="1" x14ac:dyDescent="0.25">
      <c r="A52" s="31"/>
      <c r="B52" s="31"/>
      <c r="C52" s="31"/>
      <c r="D52" s="31"/>
      <c r="E52" s="37">
        <f t="shared" ref="E52:F52" si="1">+A49</f>
        <v>50</v>
      </c>
      <c r="F52" s="37">
        <f t="shared" si="1"/>
        <v>134</v>
      </c>
      <c r="G52" s="34" t="s">
        <v>845</v>
      </c>
      <c r="H52" s="38">
        <f>SUM(I4:I42)</f>
        <v>139141</v>
      </c>
      <c r="I52" s="180"/>
      <c r="J52" s="43"/>
    </row>
    <row r="53" spans="1:10" ht="15.75" customHeight="1" x14ac:dyDescent="0.2"/>
    <row r="54" spans="1:10" ht="15.75" customHeight="1" x14ac:dyDescent="0.2"/>
    <row r="55" spans="1:10" ht="15.75" customHeight="1" x14ac:dyDescent="0.2"/>
    <row r="56" spans="1:10" ht="15.75" customHeight="1" x14ac:dyDescent="0.2"/>
    <row r="57" spans="1:10" ht="15.75" customHeight="1" x14ac:dyDescent="0.2"/>
    <row r="58" spans="1:10" ht="15.75" customHeight="1" x14ac:dyDescent="0.2"/>
    <row r="59" spans="1:10" ht="15.75" customHeight="1" x14ac:dyDescent="0.2"/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J1"/>
    <mergeCell ref="A2:H2"/>
    <mergeCell ref="I51:I52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opLeftCell="A6" workbookViewId="0">
      <selection activeCell="B4" sqref="B4:C40"/>
    </sheetView>
  </sheetViews>
  <sheetFormatPr baseColWidth="10" defaultColWidth="12.625" defaultRowHeight="15" customHeight="1" x14ac:dyDescent="0.2"/>
  <cols>
    <col min="1" max="1" width="11.375" customWidth="1"/>
    <col min="2" max="2" width="9.375" customWidth="1"/>
    <col min="3" max="3" width="53.625" customWidth="1"/>
    <col min="4" max="4" width="45.75" customWidth="1"/>
    <col min="5" max="5" width="16.875" customWidth="1"/>
    <col min="6" max="6" width="9.375" customWidth="1"/>
    <col min="7" max="7" width="17.75" customWidth="1"/>
    <col min="8" max="8" width="15.625" customWidth="1"/>
    <col min="9" max="9" width="17.625" customWidth="1"/>
    <col min="10" max="11" width="9.375" customWidth="1"/>
  </cols>
  <sheetData>
    <row r="1" spans="1:10" ht="27.75" x14ac:dyDescent="0.4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27.75" x14ac:dyDescent="0.4">
      <c r="A2" s="176" t="s">
        <v>2684</v>
      </c>
      <c r="B2" s="177"/>
      <c r="C2" s="177"/>
      <c r="D2" s="177"/>
      <c r="E2" s="177"/>
      <c r="F2" s="177"/>
      <c r="G2" s="177"/>
      <c r="H2" s="178"/>
      <c r="I2" s="1"/>
      <c r="J2" s="1"/>
    </row>
    <row r="3" spans="1:10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x14ac:dyDescent="0.25">
      <c r="A4" s="3" t="s">
        <v>850</v>
      </c>
      <c r="B4" s="127">
        <v>3</v>
      </c>
      <c r="C4" s="3" t="s">
        <v>2685</v>
      </c>
      <c r="D4" s="3" t="s">
        <v>2686</v>
      </c>
      <c r="E4" s="3" t="s">
        <v>783</v>
      </c>
      <c r="F4" s="4">
        <v>2018</v>
      </c>
      <c r="G4" s="4" t="s">
        <v>16</v>
      </c>
      <c r="H4" s="57">
        <v>305</v>
      </c>
      <c r="I4" s="6">
        <f t="shared" ref="I4:I36" si="0">+H4*B4</f>
        <v>915</v>
      </c>
      <c r="J4" s="3">
        <v>2890</v>
      </c>
    </row>
    <row r="5" spans="1:10" x14ac:dyDescent="0.25">
      <c r="A5" s="3" t="s">
        <v>850</v>
      </c>
      <c r="B5" s="127">
        <v>3</v>
      </c>
      <c r="C5" s="7" t="s">
        <v>2687</v>
      </c>
      <c r="D5" s="7" t="s">
        <v>2688</v>
      </c>
      <c r="E5" s="7" t="s">
        <v>2689</v>
      </c>
      <c r="F5" s="4">
        <v>2016</v>
      </c>
      <c r="G5" s="4" t="s">
        <v>16</v>
      </c>
      <c r="H5" s="57">
        <v>1735</v>
      </c>
      <c r="I5" s="6">
        <f t="shared" si="0"/>
        <v>5205</v>
      </c>
      <c r="J5" s="3">
        <v>2890</v>
      </c>
    </row>
    <row r="6" spans="1:10" x14ac:dyDescent="0.25">
      <c r="A6" s="3" t="s">
        <v>850</v>
      </c>
      <c r="B6" s="127">
        <v>2</v>
      </c>
      <c r="C6" s="7" t="s">
        <v>2690</v>
      </c>
      <c r="D6" s="7" t="s">
        <v>2691</v>
      </c>
      <c r="E6" s="7" t="s">
        <v>2689</v>
      </c>
      <c r="F6" s="4">
        <v>2011</v>
      </c>
      <c r="G6" s="4" t="s">
        <v>16</v>
      </c>
      <c r="H6" s="57">
        <v>1531</v>
      </c>
      <c r="I6" s="6">
        <f t="shared" si="0"/>
        <v>3062</v>
      </c>
      <c r="J6" s="3">
        <v>2890</v>
      </c>
    </row>
    <row r="7" spans="1:10" x14ac:dyDescent="0.25">
      <c r="A7" s="3" t="s">
        <v>850</v>
      </c>
      <c r="B7" s="127">
        <v>3</v>
      </c>
      <c r="C7" s="7" t="s">
        <v>2692</v>
      </c>
      <c r="D7" s="7" t="s">
        <v>2693</v>
      </c>
      <c r="E7" s="7" t="s">
        <v>2689</v>
      </c>
      <c r="F7" s="4">
        <v>2019</v>
      </c>
      <c r="G7" s="4" t="s">
        <v>16</v>
      </c>
      <c r="H7" s="57">
        <v>1786</v>
      </c>
      <c r="I7" s="6">
        <f t="shared" si="0"/>
        <v>5358</v>
      </c>
      <c r="J7" s="3">
        <v>2890</v>
      </c>
    </row>
    <row r="8" spans="1:10" x14ac:dyDescent="0.25">
      <c r="A8" s="3" t="s">
        <v>850</v>
      </c>
      <c r="B8" s="127">
        <v>2</v>
      </c>
      <c r="C8" s="7" t="s">
        <v>2694</v>
      </c>
      <c r="D8" s="7" t="s">
        <v>2695</v>
      </c>
      <c r="E8" s="7" t="s">
        <v>2689</v>
      </c>
      <c r="F8" s="4">
        <v>2016</v>
      </c>
      <c r="G8" s="4" t="s">
        <v>1003</v>
      </c>
      <c r="H8" s="57">
        <v>765</v>
      </c>
      <c r="I8" s="6">
        <f t="shared" si="0"/>
        <v>1530</v>
      </c>
      <c r="J8" s="3">
        <v>2890</v>
      </c>
    </row>
    <row r="9" spans="1:10" x14ac:dyDescent="0.25">
      <c r="A9" s="3" t="s">
        <v>850</v>
      </c>
      <c r="B9" s="127">
        <v>2</v>
      </c>
      <c r="C9" s="7" t="s">
        <v>2696</v>
      </c>
      <c r="D9" s="7" t="s">
        <v>2697</v>
      </c>
      <c r="E9" s="7" t="s">
        <v>2689</v>
      </c>
      <c r="F9" s="4">
        <v>2013</v>
      </c>
      <c r="G9" s="4" t="s">
        <v>1003</v>
      </c>
      <c r="H9" s="57">
        <v>1786</v>
      </c>
      <c r="I9" s="6">
        <f t="shared" si="0"/>
        <v>3572</v>
      </c>
      <c r="J9" s="3">
        <v>2890</v>
      </c>
    </row>
    <row r="10" spans="1:10" x14ac:dyDescent="0.25">
      <c r="A10" s="3" t="s">
        <v>850</v>
      </c>
      <c r="B10" s="127">
        <v>2</v>
      </c>
      <c r="C10" s="7" t="s">
        <v>2698</v>
      </c>
      <c r="D10" s="7" t="s">
        <v>2699</v>
      </c>
      <c r="E10" s="7" t="s">
        <v>2689</v>
      </c>
      <c r="F10" s="4">
        <v>2018</v>
      </c>
      <c r="G10" s="4" t="s">
        <v>16</v>
      </c>
      <c r="H10" s="57">
        <v>5892</v>
      </c>
      <c r="I10" s="6">
        <f t="shared" si="0"/>
        <v>11784</v>
      </c>
      <c r="J10" s="3">
        <v>2890</v>
      </c>
    </row>
    <row r="11" spans="1:10" x14ac:dyDescent="0.25">
      <c r="A11" s="3" t="s">
        <v>850</v>
      </c>
      <c r="B11" s="127">
        <v>2</v>
      </c>
      <c r="C11" s="7" t="s">
        <v>2700</v>
      </c>
      <c r="D11" s="7" t="s">
        <v>2701</v>
      </c>
      <c r="E11" s="7" t="s">
        <v>2689</v>
      </c>
      <c r="F11" s="4">
        <v>2018</v>
      </c>
      <c r="G11" s="4" t="s">
        <v>16</v>
      </c>
      <c r="H11" s="57">
        <v>1914</v>
      </c>
      <c r="I11" s="6">
        <f t="shared" si="0"/>
        <v>3828</v>
      </c>
      <c r="J11" s="3">
        <v>2890</v>
      </c>
    </row>
    <row r="12" spans="1:10" x14ac:dyDescent="0.25">
      <c r="A12" s="3" t="s">
        <v>850</v>
      </c>
      <c r="B12" s="127">
        <v>3</v>
      </c>
      <c r="C12" s="7" t="s">
        <v>2702</v>
      </c>
      <c r="D12" s="7" t="s">
        <v>2703</v>
      </c>
      <c r="E12" s="7" t="s">
        <v>2689</v>
      </c>
      <c r="F12" s="4">
        <v>2019</v>
      </c>
      <c r="G12" s="4" t="s">
        <v>16</v>
      </c>
      <c r="H12" s="57">
        <v>981</v>
      </c>
      <c r="I12" s="6">
        <f t="shared" si="0"/>
        <v>2943</v>
      </c>
      <c r="J12" s="3">
        <v>2890</v>
      </c>
    </row>
    <row r="13" spans="1:10" x14ac:dyDescent="0.25">
      <c r="A13" s="3" t="s">
        <v>850</v>
      </c>
      <c r="B13" s="127">
        <v>3</v>
      </c>
      <c r="C13" s="7" t="s">
        <v>2704</v>
      </c>
      <c r="D13" s="7" t="s">
        <v>2705</v>
      </c>
      <c r="E13" s="7" t="s">
        <v>2689</v>
      </c>
      <c r="F13" s="4">
        <v>2019</v>
      </c>
      <c r="G13" s="4" t="s">
        <v>16</v>
      </c>
      <c r="H13" s="57">
        <v>1349</v>
      </c>
      <c r="I13" s="6">
        <f t="shared" si="0"/>
        <v>4047</v>
      </c>
      <c r="J13" s="3">
        <v>2890</v>
      </c>
    </row>
    <row r="14" spans="1:10" x14ac:dyDescent="0.25">
      <c r="A14" s="3" t="s">
        <v>850</v>
      </c>
      <c r="B14" s="127">
        <v>2</v>
      </c>
      <c r="C14" s="7" t="s">
        <v>2706</v>
      </c>
      <c r="D14" s="7" t="s">
        <v>2707</v>
      </c>
      <c r="E14" s="7" t="s">
        <v>2708</v>
      </c>
      <c r="F14" s="4">
        <v>2019</v>
      </c>
      <c r="G14" s="4" t="s">
        <v>16</v>
      </c>
      <c r="H14" s="57">
        <v>5630</v>
      </c>
      <c r="I14" s="6">
        <f t="shared" si="0"/>
        <v>11260</v>
      </c>
      <c r="J14" s="3">
        <v>2890</v>
      </c>
    </row>
    <row r="15" spans="1:10" x14ac:dyDescent="0.25">
      <c r="A15" s="3" t="s">
        <v>850</v>
      </c>
      <c r="B15" s="127">
        <v>2</v>
      </c>
      <c r="C15" s="7" t="s">
        <v>2709</v>
      </c>
      <c r="D15" s="7" t="s">
        <v>2710</v>
      </c>
      <c r="E15" s="7" t="s">
        <v>1423</v>
      </c>
      <c r="F15" s="4">
        <v>2018</v>
      </c>
      <c r="G15" s="4" t="s">
        <v>16</v>
      </c>
      <c r="H15" s="57">
        <v>4304</v>
      </c>
      <c r="I15" s="6">
        <f t="shared" si="0"/>
        <v>8608</v>
      </c>
      <c r="J15" s="3">
        <v>2890</v>
      </c>
    </row>
    <row r="16" spans="1:10" x14ac:dyDescent="0.25">
      <c r="A16" s="3" t="s">
        <v>850</v>
      </c>
      <c r="B16" s="127">
        <v>3</v>
      </c>
      <c r="C16" s="7" t="s">
        <v>2711</v>
      </c>
      <c r="D16" s="7" t="s">
        <v>2712</v>
      </c>
      <c r="E16" s="7" t="s">
        <v>2689</v>
      </c>
      <c r="F16" s="4">
        <v>2017</v>
      </c>
      <c r="G16" s="4" t="s">
        <v>16</v>
      </c>
      <c r="H16" s="57">
        <v>1914</v>
      </c>
      <c r="I16" s="6">
        <f t="shared" si="0"/>
        <v>5742</v>
      </c>
      <c r="J16" s="3">
        <v>2890</v>
      </c>
    </row>
    <row r="17" spans="1:10" x14ac:dyDescent="0.25">
      <c r="A17" s="3" t="s">
        <v>850</v>
      </c>
      <c r="B17" s="127">
        <v>2</v>
      </c>
      <c r="C17" s="7" t="s">
        <v>2713</v>
      </c>
      <c r="D17" s="7" t="s">
        <v>2714</v>
      </c>
      <c r="E17" s="7" t="s">
        <v>2689</v>
      </c>
      <c r="F17" s="4">
        <v>2016</v>
      </c>
      <c r="G17" s="4" t="s">
        <v>16</v>
      </c>
      <c r="H17" s="57">
        <v>1531</v>
      </c>
      <c r="I17" s="6">
        <f t="shared" si="0"/>
        <v>3062</v>
      </c>
      <c r="J17" s="3">
        <v>2890</v>
      </c>
    </row>
    <row r="18" spans="1:10" x14ac:dyDescent="0.25">
      <c r="A18" s="3" t="s">
        <v>850</v>
      </c>
      <c r="B18" s="127">
        <v>2</v>
      </c>
      <c r="C18" s="7" t="s">
        <v>2715</v>
      </c>
      <c r="D18" s="7" t="s">
        <v>2710</v>
      </c>
      <c r="E18" s="7" t="s">
        <v>2689</v>
      </c>
      <c r="F18" s="4">
        <v>2014</v>
      </c>
      <c r="G18" s="4" t="s">
        <v>16</v>
      </c>
      <c r="H18" s="57">
        <v>893</v>
      </c>
      <c r="I18" s="6">
        <f t="shared" si="0"/>
        <v>1786</v>
      </c>
      <c r="J18" s="3">
        <v>2890</v>
      </c>
    </row>
    <row r="19" spans="1:10" x14ac:dyDescent="0.25">
      <c r="A19" s="3" t="s">
        <v>850</v>
      </c>
      <c r="B19" s="127">
        <v>2</v>
      </c>
      <c r="C19" s="7" t="s">
        <v>2716</v>
      </c>
      <c r="D19" s="7" t="s">
        <v>2717</v>
      </c>
      <c r="E19" s="7" t="s">
        <v>2689</v>
      </c>
      <c r="F19" s="4">
        <v>2013</v>
      </c>
      <c r="G19" s="4" t="s">
        <v>1003</v>
      </c>
      <c r="H19" s="57">
        <v>1021</v>
      </c>
      <c r="I19" s="6">
        <f t="shared" si="0"/>
        <v>2042</v>
      </c>
      <c r="J19" s="3">
        <v>2890</v>
      </c>
    </row>
    <row r="20" spans="1:10" x14ac:dyDescent="0.25">
      <c r="A20" s="3" t="s">
        <v>850</v>
      </c>
      <c r="B20" s="127">
        <v>2</v>
      </c>
      <c r="C20" s="7" t="s">
        <v>2718</v>
      </c>
      <c r="D20" s="7" t="s">
        <v>2719</v>
      </c>
      <c r="E20" s="7" t="s">
        <v>2689</v>
      </c>
      <c r="F20" s="4">
        <v>2011</v>
      </c>
      <c r="G20" s="4" t="s">
        <v>1003</v>
      </c>
      <c r="H20" s="57">
        <v>1403</v>
      </c>
      <c r="I20" s="6">
        <f t="shared" si="0"/>
        <v>2806</v>
      </c>
      <c r="J20" s="3">
        <v>2890</v>
      </c>
    </row>
    <row r="21" spans="1:10" ht="15.75" customHeight="1" x14ac:dyDescent="0.25">
      <c r="A21" s="3" t="s">
        <v>850</v>
      </c>
      <c r="B21" s="48">
        <v>2</v>
      </c>
      <c r="C21" s="7" t="s">
        <v>2720</v>
      </c>
      <c r="D21" s="7" t="s">
        <v>2721</v>
      </c>
      <c r="E21" s="7" t="s">
        <v>2722</v>
      </c>
      <c r="F21" s="128">
        <v>2019</v>
      </c>
      <c r="G21" s="4" t="s">
        <v>16</v>
      </c>
      <c r="H21" s="57">
        <v>2116</v>
      </c>
      <c r="I21" s="6">
        <f t="shared" si="0"/>
        <v>4232</v>
      </c>
      <c r="J21" s="3">
        <v>2890</v>
      </c>
    </row>
    <row r="22" spans="1:10" ht="15.75" customHeight="1" x14ac:dyDescent="0.25">
      <c r="A22" s="3" t="s">
        <v>850</v>
      </c>
      <c r="B22" s="48">
        <v>2</v>
      </c>
      <c r="C22" s="7" t="s">
        <v>2723</v>
      </c>
      <c r="D22" s="7" t="s">
        <v>2724</v>
      </c>
      <c r="E22" s="7" t="s">
        <v>2689</v>
      </c>
      <c r="F22" s="120">
        <v>2019</v>
      </c>
      <c r="G22" s="4" t="s">
        <v>16</v>
      </c>
      <c r="H22" s="57">
        <v>1659</v>
      </c>
      <c r="I22" s="6">
        <f t="shared" si="0"/>
        <v>3318</v>
      </c>
      <c r="J22" s="3">
        <v>2890</v>
      </c>
    </row>
    <row r="23" spans="1:10" ht="15.75" customHeight="1" x14ac:dyDescent="0.25">
      <c r="A23" s="3" t="s">
        <v>850</v>
      </c>
      <c r="B23" s="48">
        <v>2</v>
      </c>
      <c r="C23" s="7" t="s">
        <v>2725</v>
      </c>
      <c r="D23" s="7" t="s">
        <v>2726</v>
      </c>
      <c r="E23" s="7" t="s">
        <v>2689</v>
      </c>
      <c r="F23" s="120">
        <v>2019</v>
      </c>
      <c r="G23" s="4" t="s">
        <v>16</v>
      </c>
      <c r="H23" s="57">
        <v>1659</v>
      </c>
      <c r="I23" s="6">
        <f t="shared" si="0"/>
        <v>3318</v>
      </c>
      <c r="J23" s="3">
        <v>2890</v>
      </c>
    </row>
    <row r="24" spans="1:10" ht="15.75" customHeight="1" x14ac:dyDescent="0.25">
      <c r="A24" s="3" t="s">
        <v>850</v>
      </c>
      <c r="B24" s="48">
        <v>2</v>
      </c>
      <c r="C24" s="7" t="s">
        <v>2727</v>
      </c>
      <c r="D24" s="7" t="s">
        <v>2728</v>
      </c>
      <c r="E24" s="7" t="s">
        <v>2689</v>
      </c>
      <c r="F24" s="120">
        <v>2019</v>
      </c>
      <c r="G24" s="4" t="s">
        <v>16</v>
      </c>
      <c r="H24" s="57">
        <v>1914</v>
      </c>
      <c r="I24" s="6">
        <f t="shared" si="0"/>
        <v>3828</v>
      </c>
      <c r="J24" s="3">
        <v>2890</v>
      </c>
    </row>
    <row r="25" spans="1:10" ht="15.75" customHeight="1" x14ac:dyDescent="0.25">
      <c r="A25" s="3" t="s">
        <v>850</v>
      </c>
      <c r="B25" s="48">
        <v>2</v>
      </c>
      <c r="C25" s="7" t="s">
        <v>2729</v>
      </c>
      <c r="D25" s="7" t="s">
        <v>2730</v>
      </c>
      <c r="E25" s="7" t="s">
        <v>1423</v>
      </c>
      <c r="F25" s="83">
        <v>2018</v>
      </c>
      <c r="G25" s="4" t="s">
        <v>1003</v>
      </c>
      <c r="H25" s="57">
        <v>3229</v>
      </c>
      <c r="I25" s="6">
        <f t="shared" si="0"/>
        <v>6458</v>
      </c>
      <c r="J25" s="3">
        <v>2890</v>
      </c>
    </row>
    <row r="26" spans="1:10" ht="15.75" customHeight="1" x14ac:dyDescent="0.25">
      <c r="A26" s="3" t="s">
        <v>850</v>
      </c>
      <c r="B26" s="48">
        <v>2</v>
      </c>
      <c r="C26" s="7" t="s">
        <v>2731</v>
      </c>
      <c r="D26" s="7" t="s">
        <v>2732</v>
      </c>
      <c r="E26" s="7" t="s">
        <v>2689</v>
      </c>
      <c r="F26" s="4">
        <v>2018</v>
      </c>
      <c r="G26" s="4" t="s">
        <v>1003</v>
      </c>
      <c r="H26" s="57">
        <v>1276</v>
      </c>
      <c r="I26" s="6">
        <f t="shared" si="0"/>
        <v>2552</v>
      </c>
      <c r="J26" s="3">
        <v>2890</v>
      </c>
    </row>
    <row r="27" spans="1:10" ht="15.75" customHeight="1" x14ac:dyDescent="0.25">
      <c r="A27" s="3" t="s">
        <v>850</v>
      </c>
      <c r="B27" s="48">
        <v>1</v>
      </c>
      <c r="C27" s="7" t="s">
        <v>2733</v>
      </c>
      <c r="D27" s="7" t="s">
        <v>2734</v>
      </c>
      <c r="E27" s="7" t="s">
        <v>2735</v>
      </c>
      <c r="F27" s="4">
        <v>2017</v>
      </c>
      <c r="G27" s="4" t="s">
        <v>1003</v>
      </c>
      <c r="H27" s="57">
        <v>7285</v>
      </c>
      <c r="I27" s="6">
        <f t="shared" si="0"/>
        <v>7285</v>
      </c>
      <c r="J27" s="3">
        <v>2890</v>
      </c>
    </row>
    <row r="28" spans="1:10" ht="15.75" customHeight="1" x14ac:dyDescent="0.25">
      <c r="A28" s="3" t="s">
        <v>850</v>
      </c>
      <c r="B28" s="48">
        <v>2</v>
      </c>
      <c r="C28" s="7" t="s">
        <v>2736</v>
      </c>
      <c r="D28" s="7" t="s">
        <v>2737</v>
      </c>
      <c r="E28" s="7" t="s">
        <v>1036</v>
      </c>
      <c r="F28" s="83">
        <v>2019</v>
      </c>
      <c r="G28" s="4" t="s">
        <v>1003</v>
      </c>
      <c r="H28" s="57">
        <v>1020</v>
      </c>
      <c r="I28" s="6">
        <f t="shared" si="0"/>
        <v>2040</v>
      </c>
      <c r="J28" s="3">
        <v>2890</v>
      </c>
    </row>
    <row r="29" spans="1:10" ht="15.75" customHeight="1" x14ac:dyDescent="0.25">
      <c r="A29" s="3" t="s">
        <v>850</v>
      </c>
      <c r="B29" s="48">
        <v>2</v>
      </c>
      <c r="C29" s="7" t="s">
        <v>2738</v>
      </c>
      <c r="D29" s="7" t="s">
        <v>2739</v>
      </c>
      <c r="E29" s="14" t="s">
        <v>2740</v>
      </c>
      <c r="F29" s="83">
        <v>2017</v>
      </c>
      <c r="G29" s="4" t="s">
        <v>1003</v>
      </c>
      <c r="H29" s="57">
        <v>921</v>
      </c>
      <c r="I29" s="6">
        <f t="shared" si="0"/>
        <v>1842</v>
      </c>
      <c r="J29" s="3">
        <v>2890</v>
      </c>
    </row>
    <row r="30" spans="1:10" ht="15.75" customHeight="1" x14ac:dyDescent="0.25">
      <c r="A30" s="3" t="s">
        <v>850</v>
      </c>
      <c r="B30" s="48">
        <v>2</v>
      </c>
      <c r="C30" s="7" t="s">
        <v>2741</v>
      </c>
      <c r="D30" s="7" t="s">
        <v>2742</v>
      </c>
      <c r="E30" s="7" t="s">
        <v>2689</v>
      </c>
      <c r="F30" s="83">
        <v>2018</v>
      </c>
      <c r="G30" s="4" t="s">
        <v>1003</v>
      </c>
      <c r="H30" s="57">
        <v>867</v>
      </c>
      <c r="I30" s="6">
        <f t="shared" si="0"/>
        <v>1734</v>
      </c>
      <c r="J30" s="3">
        <v>2890</v>
      </c>
    </row>
    <row r="31" spans="1:10" ht="15.75" customHeight="1" x14ac:dyDescent="0.25">
      <c r="A31" s="3" t="s">
        <v>850</v>
      </c>
      <c r="B31" s="129">
        <v>3</v>
      </c>
      <c r="C31" s="7" t="s">
        <v>2743</v>
      </c>
      <c r="D31" s="7" t="s">
        <v>2744</v>
      </c>
      <c r="E31" s="7" t="s">
        <v>2689</v>
      </c>
      <c r="F31" s="130">
        <v>2018</v>
      </c>
      <c r="G31" s="4" t="s">
        <v>1003</v>
      </c>
      <c r="H31" s="57">
        <v>1531</v>
      </c>
      <c r="I31" s="6">
        <f t="shared" si="0"/>
        <v>4593</v>
      </c>
      <c r="J31" s="3">
        <v>2890</v>
      </c>
    </row>
    <row r="32" spans="1:10" ht="15.75" customHeight="1" x14ac:dyDescent="0.25">
      <c r="A32" s="3" t="s">
        <v>850</v>
      </c>
      <c r="B32" s="131">
        <v>2</v>
      </c>
      <c r="C32" s="7" t="s">
        <v>2745</v>
      </c>
      <c r="D32" s="7" t="s">
        <v>2746</v>
      </c>
      <c r="E32" s="7" t="s">
        <v>2708</v>
      </c>
      <c r="F32" s="132">
        <v>2019</v>
      </c>
      <c r="G32" s="22" t="s">
        <v>1003</v>
      </c>
      <c r="H32" s="57">
        <v>900</v>
      </c>
      <c r="I32" s="6">
        <f t="shared" si="0"/>
        <v>1800</v>
      </c>
      <c r="J32" s="3">
        <v>2890</v>
      </c>
    </row>
    <row r="33" spans="1:11" ht="15.75" customHeight="1" x14ac:dyDescent="0.25">
      <c r="A33" s="3" t="s">
        <v>850</v>
      </c>
      <c r="B33" s="48">
        <v>2</v>
      </c>
      <c r="C33" s="7" t="s">
        <v>2747</v>
      </c>
      <c r="D33" s="7" t="s">
        <v>2748</v>
      </c>
      <c r="E33" s="7" t="s">
        <v>2749</v>
      </c>
      <c r="F33" s="83">
        <v>2015</v>
      </c>
      <c r="G33" s="4" t="s">
        <v>16</v>
      </c>
      <c r="H33" s="57">
        <v>1659</v>
      </c>
      <c r="I33" s="6">
        <f t="shared" si="0"/>
        <v>3318</v>
      </c>
      <c r="J33" s="3">
        <v>2890</v>
      </c>
    </row>
    <row r="34" spans="1:11" ht="15.75" customHeight="1" x14ac:dyDescent="0.25">
      <c r="A34" s="3" t="s">
        <v>850</v>
      </c>
      <c r="B34" s="4">
        <v>3</v>
      </c>
      <c r="C34" s="7" t="s">
        <v>2750</v>
      </c>
      <c r="D34" s="7" t="s">
        <v>2751</v>
      </c>
      <c r="E34" s="7" t="s">
        <v>2602</v>
      </c>
      <c r="F34" s="4">
        <v>2020</v>
      </c>
      <c r="G34" s="4" t="s">
        <v>16</v>
      </c>
      <c r="H34" s="57">
        <v>2392</v>
      </c>
      <c r="I34" s="6">
        <f t="shared" si="0"/>
        <v>7176</v>
      </c>
      <c r="J34" s="3">
        <v>2966</v>
      </c>
    </row>
    <row r="35" spans="1:11" ht="15.75" customHeight="1" x14ac:dyDescent="0.25">
      <c r="A35" s="3" t="s">
        <v>850</v>
      </c>
      <c r="B35" s="4">
        <v>3</v>
      </c>
      <c r="C35" s="7" t="s">
        <v>2752</v>
      </c>
      <c r="D35" s="7" t="s">
        <v>2753</v>
      </c>
      <c r="E35" s="7" t="s">
        <v>2689</v>
      </c>
      <c r="F35" s="4">
        <v>2018</v>
      </c>
      <c r="G35" s="4" t="s">
        <v>16</v>
      </c>
      <c r="H35" s="57">
        <v>990</v>
      </c>
      <c r="I35" s="6">
        <f t="shared" si="0"/>
        <v>2970</v>
      </c>
      <c r="J35" s="3">
        <v>2966</v>
      </c>
    </row>
    <row r="36" spans="1:11" ht="15.75" customHeight="1" x14ac:dyDescent="0.25">
      <c r="A36" s="3" t="s">
        <v>850</v>
      </c>
      <c r="B36" s="4">
        <v>3</v>
      </c>
      <c r="C36" s="7" t="s">
        <v>2754</v>
      </c>
      <c r="D36" s="7" t="s">
        <v>2755</v>
      </c>
      <c r="E36" s="7" t="s">
        <v>2689</v>
      </c>
      <c r="F36" s="4">
        <v>2017</v>
      </c>
      <c r="G36" s="4" t="s">
        <v>16</v>
      </c>
      <c r="H36" s="57">
        <v>1065</v>
      </c>
      <c r="I36" s="6">
        <f t="shared" si="0"/>
        <v>3195</v>
      </c>
      <c r="J36" s="3">
        <v>2966</v>
      </c>
    </row>
    <row r="37" spans="1:11" ht="15.75" customHeight="1" x14ac:dyDescent="0.25">
      <c r="A37" s="3" t="s">
        <v>1287</v>
      </c>
      <c r="B37" s="4">
        <v>2</v>
      </c>
      <c r="C37" s="7" t="s">
        <v>2756</v>
      </c>
      <c r="D37" s="7" t="s">
        <v>2757</v>
      </c>
      <c r="E37" s="7" t="s">
        <v>1080</v>
      </c>
      <c r="F37" s="4">
        <v>2019</v>
      </c>
      <c r="G37" s="4" t="s">
        <v>16</v>
      </c>
      <c r="H37" s="133">
        <v>2135</v>
      </c>
      <c r="I37" s="11">
        <v>4270</v>
      </c>
      <c r="J37" s="10" t="s">
        <v>1291</v>
      </c>
    </row>
    <row r="38" spans="1:11" ht="15.75" customHeight="1" x14ac:dyDescent="0.25">
      <c r="A38" s="12" t="s">
        <v>2758</v>
      </c>
      <c r="B38" s="13">
        <v>1</v>
      </c>
      <c r="C38" s="14" t="s">
        <v>2759</v>
      </c>
      <c r="D38" s="14" t="s">
        <v>2760</v>
      </c>
      <c r="E38" s="14" t="s">
        <v>2761</v>
      </c>
      <c r="F38" s="13">
        <v>2000</v>
      </c>
      <c r="G38" s="13" t="s">
        <v>16</v>
      </c>
      <c r="H38" s="134">
        <v>450</v>
      </c>
      <c r="I38" s="19">
        <v>450</v>
      </c>
      <c r="J38" s="16">
        <v>21011</v>
      </c>
    </row>
    <row r="39" spans="1:11" ht="15.75" customHeight="1" x14ac:dyDescent="0.25">
      <c r="A39" s="12" t="s">
        <v>2758</v>
      </c>
      <c r="B39" s="13">
        <v>3</v>
      </c>
      <c r="C39" s="14" t="s">
        <v>2762</v>
      </c>
      <c r="D39" s="14" t="s">
        <v>2763</v>
      </c>
      <c r="E39" s="14" t="s">
        <v>2689</v>
      </c>
      <c r="F39" s="13">
        <v>2018</v>
      </c>
      <c r="G39" s="13" t="s">
        <v>16</v>
      </c>
      <c r="H39" s="133">
        <v>1320</v>
      </c>
      <c r="I39" s="19">
        <v>3960</v>
      </c>
      <c r="J39" s="16">
        <v>21011</v>
      </c>
    </row>
    <row r="40" spans="1:11" ht="15.75" customHeight="1" x14ac:dyDescent="0.25">
      <c r="A40" s="85" t="s">
        <v>2758</v>
      </c>
      <c r="B40" s="85">
        <v>3</v>
      </c>
      <c r="C40" s="14" t="s">
        <v>2764</v>
      </c>
      <c r="D40" s="14" t="s">
        <v>2765</v>
      </c>
      <c r="E40" s="14" t="s">
        <v>2689</v>
      </c>
      <c r="F40" s="13">
        <v>2017</v>
      </c>
      <c r="G40" s="13" t="s">
        <v>16</v>
      </c>
      <c r="H40" s="133">
        <v>1420</v>
      </c>
      <c r="I40" s="135">
        <v>4260</v>
      </c>
      <c r="J40" s="16">
        <v>21011</v>
      </c>
    </row>
    <row r="41" spans="1:11" ht="15.75" customHeight="1" x14ac:dyDescent="0.25">
      <c r="A41" s="117"/>
      <c r="B41" s="136">
        <f>SUM(B4:B40)</f>
        <v>84</v>
      </c>
      <c r="C41" s="87"/>
      <c r="I41" s="137">
        <f>SUM(I4:I40)</f>
        <v>150149</v>
      </c>
      <c r="K41" s="26"/>
    </row>
    <row r="42" spans="1:11" ht="15.75" customHeight="1" x14ac:dyDescent="0.2"/>
    <row r="43" spans="1:11" ht="15.75" customHeight="1" x14ac:dyDescent="0.25">
      <c r="A43" s="28"/>
      <c r="B43" s="28"/>
      <c r="C43" s="28"/>
      <c r="D43" s="28"/>
      <c r="E43" s="28"/>
      <c r="F43" s="28"/>
      <c r="G43" s="28"/>
      <c r="H43" s="28"/>
      <c r="I43" s="29"/>
      <c r="J43" s="36"/>
    </row>
    <row r="44" spans="1:11" ht="15.75" customHeight="1" x14ac:dyDescent="0.25">
      <c r="A44" s="31"/>
      <c r="B44" s="31"/>
      <c r="C44" s="31"/>
      <c r="D44" s="31"/>
      <c r="E44" s="31"/>
      <c r="F44" s="31"/>
      <c r="G44" s="31"/>
      <c r="H44" s="31"/>
      <c r="I44" s="32"/>
      <c r="J44" s="36"/>
    </row>
    <row r="45" spans="1:11" ht="15.75" customHeight="1" x14ac:dyDescent="0.25">
      <c r="A45" s="33" t="s">
        <v>842</v>
      </c>
      <c r="B45" s="33" t="s">
        <v>841</v>
      </c>
      <c r="C45" s="31"/>
      <c r="D45" s="31"/>
      <c r="E45" s="31"/>
      <c r="F45" s="31"/>
      <c r="G45" s="31"/>
      <c r="H45" s="34" t="s">
        <v>10</v>
      </c>
      <c r="I45" s="35">
        <f>SUM(I4:I40)</f>
        <v>150149</v>
      </c>
      <c r="J45" s="29"/>
    </row>
    <row r="46" spans="1:11" ht="15.75" customHeight="1" x14ac:dyDescent="0.25">
      <c r="A46" s="37">
        <v>37</v>
      </c>
      <c r="B46" s="138">
        <f>+B41</f>
        <v>84</v>
      </c>
      <c r="C46" s="28" t="s">
        <v>843</v>
      </c>
      <c r="D46" s="28"/>
      <c r="E46" s="28"/>
      <c r="F46" s="28"/>
      <c r="G46" s="28"/>
      <c r="H46" s="28"/>
      <c r="I46" s="29"/>
      <c r="J46" s="29"/>
    </row>
    <row r="47" spans="1:11" ht="15.75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139"/>
    </row>
    <row r="48" spans="1:11" ht="15.75" customHeight="1" x14ac:dyDescent="0.25">
      <c r="A48" s="31"/>
      <c r="B48" s="31"/>
      <c r="C48" s="31"/>
      <c r="D48" s="31"/>
      <c r="E48" s="33" t="s">
        <v>842</v>
      </c>
      <c r="F48" s="33" t="s">
        <v>841</v>
      </c>
      <c r="G48" s="31"/>
      <c r="H48" s="31"/>
      <c r="I48" s="179" t="s">
        <v>848</v>
      </c>
      <c r="J48" s="139"/>
    </row>
    <row r="49" spans="1:10" ht="15.75" customHeight="1" x14ac:dyDescent="0.25">
      <c r="A49" s="31"/>
      <c r="B49" s="31"/>
      <c r="C49" s="31"/>
      <c r="D49" s="31"/>
      <c r="E49" s="37">
        <f t="shared" ref="E49:F49" si="1">+A46</f>
        <v>37</v>
      </c>
      <c r="F49" s="138">
        <f t="shared" si="1"/>
        <v>84</v>
      </c>
      <c r="G49" s="34" t="s">
        <v>845</v>
      </c>
      <c r="H49" s="38">
        <f>+I45</f>
        <v>150149</v>
      </c>
      <c r="I49" s="180"/>
      <c r="J49" s="31"/>
    </row>
    <row r="50" spans="1:10" ht="15.75" customHeight="1" x14ac:dyDescent="0.25">
      <c r="J50" s="40"/>
    </row>
    <row r="51" spans="1:10" ht="15.75" customHeight="1" x14ac:dyDescent="0.25">
      <c r="J51" s="47"/>
    </row>
    <row r="52" spans="1:10" ht="15.75" customHeight="1" x14ac:dyDescent="0.2"/>
    <row r="53" spans="1:10" ht="15.75" customHeight="1" x14ac:dyDescent="0.2"/>
    <row r="54" spans="1:10" ht="15.75" customHeight="1" x14ac:dyDescent="0.2"/>
    <row r="55" spans="1:10" ht="15.75" customHeight="1" x14ac:dyDescent="0.2"/>
    <row r="56" spans="1:10" ht="15.75" customHeight="1" x14ac:dyDescent="0.2"/>
    <row r="57" spans="1:10" ht="15.75" customHeight="1" x14ac:dyDescent="0.2"/>
    <row r="58" spans="1:10" ht="15.75" customHeight="1" x14ac:dyDescent="0.2"/>
    <row r="59" spans="1:10" ht="15.75" customHeight="1" x14ac:dyDescent="0.2"/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J1"/>
    <mergeCell ref="A2:H2"/>
    <mergeCell ref="I48:I49"/>
  </mergeCells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topLeftCell="A89" workbookViewId="0">
      <selection activeCell="B4" sqref="B4:C122"/>
    </sheetView>
  </sheetViews>
  <sheetFormatPr baseColWidth="10" defaultColWidth="12.625" defaultRowHeight="15" customHeight="1" x14ac:dyDescent="0.2"/>
  <cols>
    <col min="1" max="1" width="11.25" customWidth="1"/>
    <col min="2" max="2" width="9.25" customWidth="1"/>
    <col min="3" max="3" width="48.75" customWidth="1"/>
    <col min="4" max="4" width="48" customWidth="1"/>
    <col min="5" max="5" width="26.625" customWidth="1"/>
    <col min="6" max="6" width="9.375" customWidth="1"/>
    <col min="7" max="7" width="13.375" customWidth="1"/>
    <col min="8" max="8" width="15" customWidth="1"/>
    <col min="9" max="9" width="17.875" customWidth="1"/>
    <col min="10" max="14" width="9.375" customWidth="1"/>
  </cols>
  <sheetData>
    <row r="1" spans="1:10" ht="27.75" x14ac:dyDescent="0.4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27.75" x14ac:dyDescent="0.4">
      <c r="A2" s="176" t="s">
        <v>2766</v>
      </c>
      <c r="B2" s="177"/>
      <c r="C2" s="177"/>
      <c r="D2" s="177"/>
      <c r="E2" s="177"/>
      <c r="F2" s="177"/>
      <c r="G2" s="177"/>
      <c r="H2" s="178"/>
      <c r="I2" s="1"/>
      <c r="J2" s="1"/>
    </row>
    <row r="3" spans="1:10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x14ac:dyDescent="0.25">
      <c r="A4" s="3" t="s">
        <v>1451</v>
      </c>
      <c r="B4" s="4">
        <v>1</v>
      </c>
      <c r="C4" s="7" t="s">
        <v>2767</v>
      </c>
      <c r="D4" s="7" t="s">
        <v>2768</v>
      </c>
      <c r="E4" s="7" t="s">
        <v>1523</v>
      </c>
      <c r="F4" s="4">
        <v>2018</v>
      </c>
      <c r="G4" s="3" t="s">
        <v>16</v>
      </c>
      <c r="H4" s="103">
        <v>1108.8</v>
      </c>
      <c r="I4" s="103">
        <v>1108.8</v>
      </c>
      <c r="J4" s="16" t="s">
        <v>1511</v>
      </c>
    </row>
    <row r="5" spans="1:10" x14ac:dyDescent="0.25">
      <c r="A5" s="3" t="s">
        <v>850</v>
      </c>
      <c r="B5" s="4">
        <v>5</v>
      </c>
      <c r="C5" s="3" t="s">
        <v>2769</v>
      </c>
      <c r="D5" s="3" t="s">
        <v>855</v>
      </c>
      <c r="E5" s="3" t="s">
        <v>856</v>
      </c>
      <c r="F5" s="4">
        <v>2018</v>
      </c>
      <c r="G5" s="4" t="s">
        <v>16</v>
      </c>
      <c r="H5" s="44">
        <v>700</v>
      </c>
      <c r="I5" s="6">
        <f>+H5*B5</f>
        <v>3500</v>
      </c>
      <c r="J5" s="3">
        <v>2890</v>
      </c>
    </row>
    <row r="6" spans="1:10" x14ac:dyDescent="0.25">
      <c r="A6" s="3" t="s">
        <v>12</v>
      </c>
      <c r="B6" s="4">
        <v>3</v>
      </c>
      <c r="C6" s="7" t="s">
        <v>2770</v>
      </c>
      <c r="D6" s="7" t="s">
        <v>2771</v>
      </c>
      <c r="E6" s="7" t="s">
        <v>27</v>
      </c>
      <c r="F6" s="4">
        <v>2018</v>
      </c>
      <c r="G6" s="4" t="s">
        <v>16</v>
      </c>
      <c r="H6" s="3" t="s">
        <v>2772</v>
      </c>
      <c r="I6" s="11">
        <v>1275</v>
      </c>
      <c r="J6" s="3">
        <v>1687</v>
      </c>
    </row>
    <row r="7" spans="1:10" x14ac:dyDescent="0.25">
      <c r="A7" s="3" t="s">
        <v>12</v>
      </c>
      <c r="B7" s="4">
        <v>3</v>
      </c>
      <c r="C7" s="7" t="s">
        <v>2773</v>
      </c>
      <c r="D7" s="7" t="s">
        <v>2774</v>
      </c>
      <c r="E7" s="7" t="s">
        <v>864</v>
      </c>
      <c r="F7" s="4">
        <v>2019</v>
      </c>
      <c r="G7" s="4" t="s">
        <v>16</v>
      </c>
      <c r="H7" s="3" t="s">
        <v>2775</v>
      </c>
      <c r="I7" s="11">
        <v>1683</v>
      </c>
      <c r="J7" s="3">
        <v>1687</v>
      </c>
    </row>
    <row r="8" spans="1:10" x14ac:dyDescent="0.25">
      <c r="A8" s="3" t="s">
        <v>12</v>
      </c>
      <c r="B8" s="4">
        <v>3</v>
      </c>
      <c r="C8" s="7" t="s">
        <v>2776</v>
      </c>
      <c r="D8" s="7" t="s">
        <v>2777</v>
      </c>
      <c r="E8" s="7" t="s">
        <v>2778</v>
      </c>
      <c r="F8" s="4">
        <v>2018</v>
      </c>
      <c r="G8" s="4" t="s">
        <v>16</v>
      </c>
      <c r="H8" s="3" t="s">
        <v>2779</v>
      </c>
      <c r="I8" s="11">
        <v>1482.18</v>
      </c>
      <c r="J8" s="3">
        <v>1687</v>
      </c>
    </row>
    <row r="9" spans="1:10" x14ac:dyDescent="0.25">
      <c r="A9" s="3" t="s">
        <v>12</v>
      </c>
      <c r="B9" s="4">
        <v>3</v>
      </c>
      <c r="C9" s="7" t="s">
        <v>2780</v>
      </c>
      <c r="D9" s="7" t="s">
        <v>2781</v>
      </c>
      <c r="E9" s="7" t="s">
        <v>2782</v>
      </c>
      <c r="F9" s="4">
        <v>2018</v>
      </c>
      <c r="G9" s="4" t="s">
        <v>16</v>
      </c>
      <c r="H9" s="3" t="s">
        <v>2783</v>
      </c>
      <c r="I9" s="11">
        <v>382.5</v>
      </c>
      <c r="J9" s="3">
        <v>1687</v>
      </c>
    </row>
    <row r="10" spans="1:10" x14ac:dyDescent="0.25">
      <c r="A10" s="3" t="s">
        <v>12</v>
      </c>
      <c r="B10" s="4">
        <v>3</v>
      </c>
      <c r="C10" s="7" t="s">
        <v>2784</v>
      </c>
      <c r="D10" s="7" t="s">
        <v>2785</v>
      </c>
      <c r="E10" s="7" t="s">
        <v>2285</v>
      </c>
      <c r="F10" s="4">
        <v>2017</v>
      </c>
      <c r="G10" s="4" t="s">
        <v>16</v>
      </c>
      <c r="H10" s="3" t="s">
        <v>2775</v>
      </c>
      <c r="I10" s="11">
        <v>1683</v>
      </c>
      <c r="J10" s="3">
        <v>1687</v>
      </c>
    </row>
    <row r="11" spans="1:10" x14ac:dyDescent="0.25">
      <c r="A11" s="3" t="s">
        <v>12</v>
      </c>
      <c r="B11" s="4">
        <v>3</v>
      </c>
      <c r="C11" s="7" t="s">
        <v>2786</v>
      </c>
      <c r="D11" s="7" t="s">
        <v>2787</v>
      </c>
      <c r="E11" s="7" t="s">
        <v>2285</v>
      </c>
      <c r="F11" s="4">
        <v>2017</v>
      </c>
      <c r="G11" s="4" t="s">
        <v>16</v>
      </c>
      <c r="H11" s="3" t="s">
        <v>2788</v>
      </c>
      <c r="I11" s="11">
        <v>1313.25</v>
      </c>
      <c r="J11" s="3">
        <v>1687</v>
      </c>
    </row>
    <row r="12" spans="1:10" x14ac:dyDescent="0.25">
      <c r="A12" s="3" t="s">
        <v>12</v>
      </c>
      <c r="B12" s="4">
        <v>3</v>
      </c>
      <c r="C12" s="7" t="s">
        <v>2789</v>
      </c>
      <c r="D12" s="7" t="s">
        <v>2790</v>
      </c>
      <c r="E12" s="7" t="s">
        <v>2285</v>
      </c>
      <c r="F12" s="4">
        <v>2020</v>
      </c>
      <c r="G12" s="4" t="s">
        <v>16</v>
      </c>
      <c r="H12" s="3" t="s">
        <v>2791</v>
      </c>
      <c r="I12" s="11">
        <v>2346</v>
      </c>
      <c r="J12" s="3">
        <v>1687</v>
      </c>
    </row>
    <row r="13" spans="1:10" x14ac:dyDescent="0.25">
      <c r="A13" s="3" t="s">
        <v>12</v>
      </c>
      <c r="B13" s="4">
        <v>3</v>
      </c>
      <c r="C13" s="7" t="s">
        <v>2792</v>
      </c>
      <c r="D13" s="7" t="s">
        <v>2793</v>
      </c>
      <c r="E13" s="7" t="s">
        <v>2285</v>
      </c>
      <c r="F13" s="4">
        <v>2018</v>
      </c>
      <c r="G13" s="4" t="s">
        <v>16</v>
      </c>
      <c r="H13" s="3" t="s">
        <v>2794</v>
      </c>
      <c r="I13" s="11">
        <v>1173</v>
      </c>
      <c r="J13" s="3">
        <v>1687</v>
      </c>
    </row>
    <row r="14" spans="1:10" x14ac:dyDescent="0.25">
      <c r="A14" s="3" t="s">
        <v>12</v>
      </c>
      <c r="B14" s="4">
        <v>3</v>
      </c>
      <c r="C14" s="7" t="s">
        <v>2795</v>
      </c>
      <c r="D14" s="7" t="s">
        <v>2796</v>
      </c>
      <c r="E14" s="7" t="s">
        <v>2285</v>
      </c>
      <c r="F14" s="4">
        <v>2019</v>
      </c>
      <c r="G14" s="4" t="s">
        <v>16</v>
      </c>
      <c r="H14" s="3" t="s">
        <v>2797</v>
      </c>
      <c r="I14" s="11">
        <v>994.5</v>
      </c>
      <c r="J14" s="3">
        <v>1687</v>
      </c>
    </row>
    <row r="15" spans="1:10" x14ac:dyDescent="0.25">
      <c r="A15" s="3" t="s">
        <v>12</v>
      </c>
      <c r="B15" s="4">
        <v>3</v>
      </c>
      <c r="C15" s="7" t="s">
        <v>2798</v>
      </c>
      <c r="D15" s="7" t="s">
        <v>2799</v>
      </c>
      <c r="E15" s="7" t="s">
        <v>2285</v>
      </c>
      <c r="F15" s="4">
        <v>2017</v>
      </c>
      <c r="G15" s="4" t="s">
        <v>16</v>
      </c>
      <c r="H15" s="3" t="s">
        <v>2800</v>
      </c>
      <c r="I15" s="11">
        <v>1020</v>
      </c>
      <c r="J15" s="3">
        <v>1687</v>
      </c>
    </row>
    <row r="16" spans="1:10" x14ac:dyDescent="0.25">
      <c r="A16" s="3" t="s">
        <v>12</v>
      </c>
      <c r="B16" s="4">
        <v>3</v>
      </c>
      <c r="C16" s="7" t="s">
        <v>2801</v>
      </c>
      <c r="D16" s="7" t="s">
        <v>2802</v>
      </c>
      <c r="E16" s="7" t="s">
        <v>2285</v>
      </c>
      <c r="F16" s="4">
        <v>2017</v>
      </c>
      <c r="G16" s="4" t="s">
        <v>16</v>
      </c>
      <c r="H16" s="3" t="s">
        <v>2803</v>
      </c>
      <c r="I16" s="11">
        <v>803.25</v>
      </c>
      <c r="J16" s="3">
        <v>1687</v>
      </c>
    </row>
    <row r="17" spans="1:10" x14ac:dyDescent="0.25">
      <c r="A17" s="3" t="s">
        <v>12</v>
      </c>
      <c r="B17" s="4">
        <v>3</v>
      </c>
      <c r="C17" s="7" t="s">
        <v>2804</v>
      </c>
      <c r="D17" s="7" t="s">
        <v>2805</v>
      </c>
      <c r="E17" s="7" t="s">
        <v>1364</v>
      </c>
      <c r="F17" s="4">
        <v>2018</v>
      </c>
      <c r="G17" s="4" t="s">
        <v>16</v>
      </c>
      <c r="H17" s="3" t="s">
        <v>2806</v>
      </c>
      <c r="I17" s="11">
        <v>816</v>
      </c>
      <c r="J17" s="3">
        <v>1687</v>
      </c>
    </row>
    <row r="18" spans="1:10" x14ac:dyDescent="0.25">
      <c r="A18" s="3" t="s">
        <v>12</v>
      </c>
      <c r="B18" s="4">
        <v>3</v>
      </c>
      <c r="C18" s="7" t="s">
        <v>2807</v>
      </c>
      <c r="D18" s="7" t="s">
        <v>2808</v>
      </c>
      <c r="E18" s="7" t="s">
        <v>1364</v>
      </c>
      <c r="F18" s="4">
        <v>2018</v>
      </c>
      <c r="G18" s="4" t="s">
        <v>16</v>
      </c>
      <c r="H18" s="3" t="s">
        <v>2809</v>
      </c>
      <c r="I18" s="11">
        <v>1341.3</v>
      </c>
      <c r="J18" s="3">
        <v>1687</v>
      </c>
    </row>
    <row r="19" spans="1:10" x14ac:dyDescent="0.25">
      <c r="A19" s="3" t="s">
        <v>12</v>
      </c>
      <c r="B19" s="4">
        <v>3</v>
      </c>
      <c r="C19" s="7" t="s">
        <v>2810</v>
      </c>
      <c r="D19" s="7" t="s">
        <v>2811</v>
      </c>
      <c r="E19" s="7" t="s">
        <v>1364</v>
      </c>
      <c r="F19" s="4">
        <v>2018</v>
      </c>
      <c r="G19" s="4" t="s">
        <v>16</v>
      </c>
      <c r="H19" s="3" t="s">
        <v>2812</v>
      </c>
      <c r="I19" s="11">
        <v>1402.5</v>
      </c>
      <c r="J19" s="3">
        <v>1687</v>
      </c>
    </row>
    <row r="20" spans="1:10" x14ac:dyDescent="0.25">
      <c r="A20" s="3" t="s">
        <v>12</v>
      </c>
      <c r="B20" s="4">
        <v>3</v>
      </c>
      <c r="C20" s="7" t="s">
        <v>2813</v>
      </c>
      <c r="D20" s="7" t="s">
        <v>2814</v>
      </c>
      <c r="E20" s="7" t="s">
        <v>1364</v>
      </c>
      <c r="F20" s="4">
        <v>2018</v>
      </c>
      <c r="G20" s="4" t="s">
        <v>16</v>
      </c>
      <c r="H20" s="3" t="s">
        <v>2349</v>
      </c>
      <c r="I20" s="11">
        <v>1249.5</v>
      </c>
      <c r="J20" s="3">
        <v>1687</v>
      </c>
    </row>
    <row r="21" spans="1:10" ht="15.75" customHeight="1" x14ac:dyDescent="0.25">
      <c r="A21" s="3" t="s">
        <v>12</v>
      </c>
      <c r="B21" s="4">
        <v>3</v>
      </c>
      <c r="C21" s="7" t="s">
        <v>2815</v>
      </c>
      <c r="D21" s="7" t="s">
        <v>2816</v>
      </c>
      <c r="E21" s="7" t="s">
        <v>1364</v>
      </c>
      <c r="F21" s="4">
        <v>2018</v>
      </c>
      <c r="G21" s="4" t="s">
        <v>16</v>
      </c>
      <c r="H21" s="3" t="s">
        <v>2797</v>
      </c>
      <c r="I21" s="11">
        <v>994.5</v>
      </c>
      <c r="J21" s="3">
        <v>1687</v>
      </c>
    </row>
    <row r="22" spans="1:10" ht="15.75" customHeight="1" x14ac:dyDescent="0.25">
      <c r="A22" s="3" t="s">
        <v>12</v>
      </c>
      <c r="B22" s="4">
        <v>3</v>
      </c>
      <c r="C22" s="7" t="s">
        <v>2817</v>
      </c>
      <c r="D22" s="7" t="s">
        <v>2818</v>
      </c>
      <c r="E22" s="7" t="s">
        <v>1364</v>
      </c>
      <c r="F22" s="4">
        <v>2018</v>
      </c>
      <c r="G22" s="4" t="s">
        <v>16</v>
      </c>
      <c r="H22" s="3" t="s">
        <v>2819</v>
      </c>
      <c r="I22" s="11">
        <v>663</v>
      </c>
      <c r="J22" s="3">
        <v>1687</v>
      </c>
    </row>
    <row r="23" spans="1:10" ht="15.75" customHeight="1" x14ac:dyDescent="0.25">
      <c r="A23" s="3" t="s">
        <v>12</v>
      </c>
      <c r="B23" s="4">
        <v>3</v>
      </c>
      <c r="C23" s="7" t="s">
        <v>2820</v>
      </c>
      <c r="D23" s="7" t="s">
        <v>2821</v>
      </c>
      <c r="E23" s="7" t="s">
        <v>1364</v>
      </c>
      <c r="F23" s="4">
        <v>2018</v>
      </c>
      <c r="G23" s="4" t="s">
        <v>16</v>
      </c>
      <c r="H23" s="3" t="s">
        <v>2822</v>
      </c>
      <c r="I23" s="11">
        <v>1326</v>
      </c>
      <c r="J23" s="3">
        <v>1687</v>
      </c>
    </row>
    <row r="24" spans="1:10" ht="15.75" customHeight="1" x14ac:dyDescent="0.25">
      <c r="A24" s="3" t="s">
        <v>12</v>
      </c>
      <c r="B24" s="4">
        <v>3</v>
      </c>
      <c r="C24" s="7" t="s">
        <v>2823</v>
      </c>
      <c r="D24" s="7" t="s">
        <v>2824</v>
      </c>
      <c r="E24" s="7" t="s">
        <v>2825</v>
      </c>
      <c r="F24" s="4">
        <v>2018</v>
      </c>
      <c r="G24" s="4" t="s">
        <v>16</v>
      </c>
      <c r="H24" s="3" t="s">
        <v>2826</v>
      </c>
      <c r="I24" s="11">
        <v>976.29</v>
      </c>
      <c r="J24" s="3">
        <v>1687</v>
      </c>
    </row>
    <row r="25" spans="1:10" ht="15.75" customHeight="1" x14ac:dyDescent="0.25">
      <c r="A25" s="3" t="s">
        <v>12</v>
      </c>
      <c r="B25" s="4">
        <v>3</v>
      </c>
      <c r="C25" s="7" t="s">
        <v>2827</v>
      </c>
      <c r="D25" s="7" t="s">
        <v>2828</v>
      </c>
      <c r="E25" s="7" t="s">
        <v>935</v>
      </c>
      <c r="F25" s="4">
        <v>2018</v>
      </c>
      <c r="G25" s="4" t="s">
        <v>16</v>
      </c>
      <c r="H25" s="3" t="s">
        <v>2829</v>
      </c>
      <c r="I25" s="11">
        <v>1002.15</v>
      </c>
      <c r="J25" s="3">
        <v>1687</v>
      </c>
    </row>
    <row r="26" spans="1:10" ht="15.75" customHeight="1" x14ac:dyDescent="0.25">
      <c r="A26" s="3" t="s">
        <v>12</v>
      </c>
      <c r="B26" s="4">
        <v>3</v>
      </c>
      <c r="C26" s="7" t="s">
        <v>2830</v>
      </c>
      <c r="D26" s="7" t="s">
        <v>2831</v>
      </c>
      <c r="E26" s="7" t="s">
        <v>935</v>
      </c>
      <c r="F26" s="4">
        <v>2018</v>
      </c>
      <c r="G26" s="4" t="s">
        <v>16</v>
      </c>
      <c r="H26" s="3" t="s">
        <v>2829</v>
      </c>
      <c r="I26" s="11">
        <v>1002.15</v>
      </c>
      <c r="J26" s="3">
        <v>1687</v>
      </c>
    </row>
    <row r="27" spans="1:10" ht="15.75" customHeight="1" x14ac:dyDescent="0.25">
      <c r="A27" s="3" t="s">
        <v>12</v>
      </c>
      <c r="B27" s="4">
        <v>3</v>
      </c>
      <c r="C27" s="7" t="s">
        <v>2832</v>
      </c>
      <c r="D27" s="7" t="s">
        <v>2833</v>
      </c>
      <c r="E27" s="7" t="s">
        <v>935</v>
      </c>
      <c r="F27" s="4">
        <v>2018</v>
      </c>
      <c r="G27" s="4" t="s">
        <v>16</v>
      </c>
      <c r="H27" s="3" t="s">
        <v>2834</v>
      </c>
      <c r="I27" s="11">
        <v>1002.16</v>
      </c>
      <c r="J27" s="3">
        <v>1687</v>
      </c>
    </row>
    <row r="28" spans="1:10" ht="15.75" customHeight="1" x14ac:dyDescent="0.25">
      <c r="A28" s="3" t="s">
        <v>12</v>
      </c>
      <c r="B28" s="4">
        <v>3</v>
      </c>
      <c r="C28" s="7" t="s">
        <v>2835</v>
      </c>
      <c r="D28" s="7" t="s">
        <v>2836</v>
      </c>
      <c r="E28" s="7" t="s">
        <v>935</v>
      </c>
      <c r="F28" s="4">
        <v>2018</v>
      </c>
      <c r="G28" s="4" t="s">
        <v>16</v>
      </c>
      <c r="H28" s="3" t="s">
        <v>2837</v>
      </c>
      <c r="I28" s="11">
        <v>1002.17</v>
      </c>
      <c r="J28" s="3">
        <v>1687</v>
      </c>
    </row>
    <row r="29" spans="1:10" ht="15.75" customHeight="1" x14ac:dyDescent="0.25">
      <c r="A29" s="3" t="s">
        <v>12</v>
      </c>
      <c r="B29" s="4">
        <v>3</v>
      </c>
      <c r="C29" s="7" t="s">
        <v>2838</v>
      </c>
      <c r="D29" s="7" t="s">
        <v>2839</v>
      </c>
      <c r="E29" s="7" t="s">
        <v>935</v>
      </c>
      <c r="F29" s="4">
        <v>2018</v>
      </c>
      <c r="G29" s="4" t="s">
        <v>16</v>
      </c>
      <c r="H29" s="3" t="s">
        <v>2840</v>
      </c>
      <c r="I29" s="11">
        <v>1002.18</v>
      </c>
      <c r="J29" s="3">
        <v>1687</v>
      </c>
    </row>
    <row r="30" spans="1:10" ht="15.75" customHeight="1" x14ac:dyDescent="0.25">
      <c r="A30" s="3" t="s">
        <v>12</v>
      </c>
      <c r="B30" s="4">
        <v>3</v>
      </c>
      <c r="C30" s="7" t="s">
        <v>2841</v>
      </c>
      <c r="D30" s="7" t="s">
        <v>2842</v>
      </c>
      <c r="E30" s="7" t="s">
        <v>935</v>
      </c>
      <c r="F30" s="4">
        <v>2018</v>
      </c>
      <c r="G30" s="4" t="s">
        <v>16</v>
      </c>
      <c r="H30" s="3" t="s">
        <v>2843</v>
      </c>
      <c r="I30" s="11">
        <v>1002.19</v>
      </c>
      <c r="J30" s="3">
        <v>1687</v>
      </c>
    </row>
    <row r="31" spans="1:10" ht="15.75" customHeight="1" x14ac:dyDescent="0.25">
      <c r="A31" s="3" t="s">
        <v>12</v>
      </c>
      <c r="B31" s="4">
        <v>3</v>
      </c>
      <c r="C31" s="7" t="s">
        <v>2844</v>
      </c>
      <c r="D31" s="7" t="s">
        <v>2845</v>
      </c>
      <c r="E31" s="7" t="s">
        <v>935</v>
      </c>
      <c r="F31" s="4">
        <v>2018</v>
      </c>
      <c r="G31" s="4" t="s">
        <v>16</v>
      </c>
      <c r="H31" s="3" t="s">
        <v>2846</v>
      </c>
      <c r="I31" s="11">
        <v>1002.2</v>
      </c>
      <c r="J31" s="3">
        <v>1687</v>
      </c>
    </row>
    <row r="32" spans="1:10" ht="15.75" customHeight="1" x14ac:dyDescent="0.25">
      <c r="A32" s="3" t="s">
        <v>12</v>
      </c>
      <c r="B32" s="4">
        <v>3</v>
      </c>
      <c r="C32" s="7" t="s">
        <v>2847</v>
      </c>
      <c r="D32" s="7" t="s">
        <v>2848</v>
      </c>
      <c r="E32" s="7" t="s">
        <v>935</v>
      </c>
      <c r="F32" s="4">
        <v>2018</v>
      </c>
      <c r="G32" s="4" t="s">
        <v>16</v>
      </c>
      <c r="H32" s="3" t="s">
        <v>2849</v>
      </c>
      <c r="I32" s="11">
        <v>1002.21</v>
      </c>
      <c r="J32" s="3">
        <v>1687</v>
      </c>
    </row>
    <row r="33" spans="1:10" ht="15.75" customHeight="1" x14ac:dyDescent="0.25">
      <c r="A33" s="3" t="s">
        <v>12</v>
      </c>
      <c r="B33" s="4">
        <v>3</v>
      </c>
      <c r="C33" s="7" t="s">
        <v>2850</v>
      </c>
      <c r="D33" s="7" t="s">
        <v>2851</v>
      </c>
      <c r="E33" s="7" t="s">
        <v>935</v>
      </c>
      <c r="F33" s="4">
        <v>2019</v>
      </c>
      <c r="G33" s="4" t="s">
        <v>16</v>
      </c>
      <c r="H33" s="3" t="s">
        <v>2852</v>
      </c>
      <c r="I33" s="11">
        <v>1002.22</v>
      </c>
      <c r="J33" s="3">
        <v>1687</v>
      </c>
    </row>
    <row r="34" spans="1:10" ht="15.75" customHeight="1" x14ac:dyDescent="0.25">
      <c r="A34" s="3" t="s">
        <v>12</v>
      </c>
      <c r="B34" s="4">
        <v>3</v>
      </c>
      <c r="C34" s="7" t="s">
        <v>2853</v>
      </c>
      <c r="D34" s="7" t="s">
        <v>2854</v>
      </c>
      <c r="E34" s="7" t="s">
        <v>935</v>
      </c>
      <c r="F34" s="4">
        <v>2019</v>
      </c>
      <c r="G34" s="4" t="s">
        <v>16</v>
      </c>
      <c r="H34" s="3" t="s">
        <v>2855</v>
      </c>
      <c r="I34" s="11">
        <v>1002.23</v>
      </c>
      <c r="J34" s="3">
        <v>1687</v>
      </c>
    </row>
    <row r="35" spans="1:10" ht="15.75" customHeight="1" x14ac:dyDescent="0.25">
      <c r="A35" s="3" t="s">
        <v>12</v>
      </c>
      <c r="B35" s="4">
        <v>3</v>
      </c>
      <c r="C35" s="7" t="s">
        <v>2856</v>
      </c>
      <c r="D35" s="7" t="s">
        <v>2857</v>
      </c>
      <c r="E35" s="7" t="s">
        <v>935</v>
      </c>
      <c r="F35" s="4">
        <v>2019</v>
      </c>
      <c r="G35" s="4" t="s">
        <v>16</v>
      </c>
      <c r="H35" s="3" t="s">
        <v>2858</v>
      </c>
      <c r="I35" s="11">
        <v>1002.24</v>
      </c>
      <c r="J35" s="3">
        <v>1687</v>
      </c>
    </row>
    <row r="36" spans="1:10" ht="15.75" customHeight="1" x14ac:dyDescent="0.25">
      <c r="A36" s="3" t="s">
        <v>12</v>
      </c>
      <c r="B36" s="4">
        <v>3</v>
      </c>
      <c r="C36" s="7" t="s">
        <v>2859</v>
      </c>
      <c r="D36" s="7" t="s">
        <v>2860</v>
      </c>
      <c r="E36" s="7" t="s">
        <v>935</v>
      </c>
      <c r="F36" s="4">
        <v>2019</v>
      </c>
      <c r="G36" s="4" t="s">
        <v>16</v>
      </c>
      <c r="H36" s="3" t="s">
        <v>2861</v>
      </c>
      <c r="I36" s="11">
        <v>1002.25</v>
      </c>
      <c r="J36" s="3">
        <v>1687</v>
      </c>
    </row>
    <row r="37" spans="1:10" ht="15.75" customHeight="1" x14ac:dyDescent="0.25">
      <c r="A37" s="3" t="s">
        <v>12</v>
      </c>
      <c r="B37" s="4">
        <v>3</v>
      </c>
      <c r="C37" s="7" t="s">
        <v>2862</v>
      </c>
      <c r="D37" s="7" t="s">
        <v>2863</v>
      </c>
      <c r="E37" s="7" t="s">
        <v>935</v>
      </c>
      <c r="F37" s="4">
        <v>2020</v>
      </c>
      <c r="G37" s="4" t="s">
        <v>16</v>
      </c>
      <c r="H37" s="3" t="s">
        <v>2864</v>
      </c>
      <c r="I37" s="11">
        <v>744.6</v>
      </c>
      <c r="J37" s="3">
        <v>1687</v>
      </c>
    </row>
    <row r="38" spans="1:10" ht="15.75" customHeight="1" x14ac:dyDescent="0.25">
      <c r="A38" s="3" t="s">
        <v>12</v>
      </c>
      <c r="B38" s="4">
        <v>3</v>
      </c>
      <c r="C38" s="7" t="s">
        <v>2865</v>
      </c>
      <c r="D38" s="7" t="s">
        <v>2866</v>
      </c>
      <c r="E38" s="7" t="s">
        <v>935</v>
      </c>
      <c r="F38" s="4">
        <v>2020</v>
      </c>
      <c r="G38" s="4" t="s">
        <v>16</v>
      </c>
      <c r="H38" s="3" t="s">
        <v>2829</v>
      </c>
      <c r="I38" s="11">
        <v>1002.15</v>
      </c>
      <c r="J38" s="3">
        <v>1687</v>
      </c>
    </row>
    <row r="39" spans="1:10" ht="15.75" customHeight="1" x14ac:dyDescent="0.25">
      <c r="A39" s="3" t="s">
        <v>12</v>
      </c>
      <c r="B39" s="4">
        <v>3</v>
      </c>
      <c r="C39" s="7" t="s">
        <v>2867</v>
      </c>
      <c r="D39" s="7" t="s">
        <v>2868</v>
      </c>
      <c r="E39" s="7" t="s">
        <v>938</v>
      </c>
      <c r="F39" s="4">
        <v>2019</v>
      </c>
      <c r="G39" s="4" t="s">
        <v>16</v>
      </c>
      <c r="H39" s="3" t="s">
        <v>2869</v>
      </c>
      <c r="I39" s="11">
        <v>484.5</v>
      </c>
      <c r="J39" s="3">
        <v>1687</v>
      </c>
    </row>
    <row r="40" spans="1:10" ht="15.75" customHeight="1" x14ac:dyDescent="0.25">
      <c r="A40" s="3" t="s">
        <v>12</v>
      </c>
      <c r="B40" s="4">
        <v>3</v>
      </c>
      <c r="C40" s="7" t="s">
        <v>2870</v>
      </c>
      <c r="D40" s="7" t="s">
        <v>2871</v>
      </c>
      <c r="E40" s="7" t="s">
        <v>938</v>
      </c>
      <c r="F40" s="4">
        <v>2019</v>
      </c>
      <c r="G40" s="4" t="s">
        <v>16</v>
      </c>
      <c r="H40" s="3" t="s">
        <v>2872</v>
      </c>
      <c r="I40" s="11">
        <v>484.51</v>
      </c>
      <c r="J40" s="3">
        <v>1687</v>
      </c>
    </row>
    <row r="41" spans="1:10" ht="15.75" customHeight="1" x14ac:dyDescent="0.25">
      <c r="A41" s="3" t="s">
        <v>12</v>
      </c>
      <c r="B41" s="4">
        <v>3</v>
      </c>
      <c r="C41" s="7" t="s">
        <v>2873</v>
      </c>
      <c r="D41" s="7" t="s">
        <v>2874</v>
      </c>
      <c r="E41" s="7" t="s">
        <v>938</v>
      </c>
      <c r="F41" s="4">
        <v>2019</v>
      </c>
      <c r="G41" s="4" t="s">
        <v>16</v>
      </c>
      <c r="H41" s="3" t="s">
        <v>2875</v>
      </c>
      <c r="I41" s="11">
        <v>765</v>
      </c>
      <c r="J41" s="3">
        <v>1687</v>
      </c>
    </row>
    <row r="42" spans="1:10" ht="15.75" customHeight="1" x14ac:dyDescent="0.25">
      <c r="A42" s="3" t="s">
        <v>12</v>
      </c>
      <c r="B42" s="4">
        <v>3</v>
      </c>
      <c r="C42" s="7" t="s">
        <v>2876</v>
      </c>
      <c r="D42" s="7" t="s">
        <v>2877</v>
      </c>
      <c r="E42" s="7" t="s">
        <v>938</v>
      </c>
      <c r="F42" s="4">
        <v>2019</v>
      </c>
      <c r="G42" s="4" t="s">
        <v>16</v>
      </c>
      <c r="H42" s="3" t="s">
        <v>2772</v>
      </c>
      <c r="I42" s="11">
        <v>1275</v>
      </c>
      <c r="J42" s="3">
        <v>1687</v>
      </c>
    </row>
    <row r="43" spans="1:10" ht="15.75" customHeight="1" x14ac:dyDescent="0.25">
      <c r="A43" s="3" t="s">
        <v>12</v>
      </c>
      <c r="B43" s="4">
        <v>3</v>
      </c>
      <c r="C43" s="7" t="s">
        <v>2878</v>
      </c>
      <c r="D43" s="7" t="s">
        <v>2879</v>
      </c>
      <c r="E43" s="7" t="s">
        <v>2880</v>
      </c>
      <c r="F43" s="4">
        <v>2018</v>
      </c>
      <c r="G43" s="4" t="s">
        <v>16</v>
      </c>
      <c r="H43" s="3" t="s">
        <v>2881</v>
      </c>
      <c r="I43" s="11">
        <v>762.45</v>
      </c>
      <c r="J43" s="3">
        <v>1687</v>
      </c>
    </row>
    <row r="44" spans="1:10" ht="15.75" customHeight="1" x14ac:dyDescent="0.25">
      <c r="A44" s="3" t="s">
        <v>12</v>
      </c>
      <c r="B44" s="4">
        <v>3</v>
      </c>
      <c r="C44" s="7" t="s">
        <v>2882</v>
      </c>
      <c r="D44" s="7" t="s">
        <v>2883</v>
      </c>
      <c r="E44" s="7" t="s">
        <v>2880</v>
      </c>
      <c r="F44" s="4">
        <v>2018</v>
      </c>
      <c r="G44" s="4" t="s">
        <v>16</v>
      </c>
      <c r="H44" s="3" t="s">
        <v>1886</v>
      </c>
      <c r="I44" s="11">
        <v>685.95</v>
      </c>
      <c r="J44" s="3">
        <v>1687</v>
      </c>
    </row>
    <row r="45" spans="1:10" ht="15.75" customHeight="1" x14ac:dyDescent="0.25">
      <c r="A45" s="3" t="s">
        <v>12</v>
      </c>
      <c r="B45" s="4">
        <v>3</v>
      </c>
      <c r="C45" s="7" t="s">
        <v>2884</v>
      </c>
      <c r="D45" s="7" t="s">
        <v>2885</v>
      </c>
      <c r="E45" s="7" t="s">
        <v>2880</v>
      </c>
      <c r="F45" s="4">
        <v>2019</v>
      </c>
      <c r="G45" s="4" t="s">
        <v>16</v>
      </c>
      <c r="H45" s="3" t="s">
        <v>2881</v>
      </c>
      <c r="I45" s="11">
        <v>762.45</v>
      </c>
      <c r="J45" s="3">
        <v>1687</v>
      </c>
    </row>
    <row r="46" spans="1:10" ht="15.75" customHeight="1" x14ac:dyDescent="0.25">
      <c r="A46" s="3" t="s">
        <v>12</v>
      </c>
      <c r="B46" s="4">
        <v>3</v>
      </c>
      <c r="C46" s="7" t="s">
        <v>2886</v>
      </c>
      <c r="D46" s="7" t="s">
        <v>2887</v>
      </c>
      <c r="E46" s="7" t="s">
        <v>2880</v>
      </c>
      <c r="F46" s="4">
        <v>2019</v>
      </c>
      <c r="G46" s="4" t="s">
        <v>16</v>
      </c>
      <c r="H46" s="3" t="s">
        <v>2888</v>
      </c>
      <c r="I46" s="11">
        <v>685.95</v>
      </c>
      <c r="J46" s="3">
        <v>1687</v>
      </c>
    </row>
    <row r="47" spans="1:10" ht="15.75" customHeight="1" x14ac:dyDescent="0.25">
      <c r="A47" s="3" t="s">
        <v>12</v>
      </c>
      <c r="B47" s="4">
        <v>3</v>
      </c>
      <c r="C47" s="7" t="s">
        <v>2889</v>
      </c>
      <c r="D47" s="7" t="s">
        <v>2890</v>
      </c>
      <c r="E47" s="7" t="s">
        <v>2891</v>
      </c>
      <c r="F47" s="4">
        <v>2019</v>
      </c>
      <c r="G47" s="4" t="s">
        <v>16</v>
      </c>
      <c r="H47" s="3" t="s">
        <v>2892</v>
      </c>
      <c r="I47" s="11">
        <v>1144.95</v>
      </c>
      <c r="J47" s="3">
        <v>1687</v>
      </c>
    </row>
    <row r="48" spans="1:10" ht="15.75" customHeight="1" x14ac:dyDescent="0.25">
      <c r="A48" s="3" t="s">
        <v>12</v>
      </c>
      <c r="B48" s="4">
        <v>3</v>
      </c>
      <c r="C48" s="7" t="s">
        <v>2893</v>
      </c>
      <c r="D48" s="7" t="s">
        <v>2894</v>
      </c>
      <c r="E48" s="7" t="s">
        <v>956</v>
      </c>
      <c r="F48" s="4">
        <v>2018</v>
      </c>
      <c r="G48" s="4" t="s">
        <v>16</v>
      </c>
      <c r="H48" s="3" t="s">
        <v>2895</v>
      </c>
      <c r="I48" s="11">
        <v>918</v>
      </c>
      <c r="J48" s="3">
        <v>1687</v>
      </c>
    </row>
    <row r="49" spans="1:14" ht="15.75" customHeight="1" x14ac:dyDescent="0.25">
      <c r="A49" s="3" t="s">
        <v>12</v>
      </c>
      <c r="B49" s="4">
        <v>3</v>
      </c>
      <c r="C49" s="7" t="s">
        <v>2896</v>
      </c>
      <c r="D49" s="7" t="s">
        <v>2897</v>
      </c>
      <c r="E49" s="7" t="s">
        <v>2898</v>
      </c>
      <c r="F49" s="4">
        <v>2019</v>
      </c>
      <c r="G49" s="4" t="s">
        <v>16</v>
      </c>
      <c r="H49" s="3" t="s">
        <v>2899</v>
      </c>
      <c r="I49" s="11">
        <v>790.5</v>
      </c>
      <c r="J49" s="3">
        <v>1687</v>
      </c>
    </row>
    <row r="50" spans="1:14" ht="15.75" customHeight="1" x14ac:dyDescent="0.25">
      <c r="A50" s="3" t="s">
        <v>12</v>
      </c>
      <c r="B50" s="4">
        <v>3</v>
      </c>
      <c r="C50" s="7" t="s">
        <v>2900</v>
      </c>
      <c r="D50" s="7" t="s">
        <v>2901</v>
      </c>
      <c r="E50" s="7" t="s">
        <v>1451</v>
      </c>
      <c r="F50" s="4">
        <v>2011</v>
      </c>
      <c r="G50" s="4" t="s">
        <v>16</v>
      </c>
      <c r="H50" s="3" t="s">
        <v>2902</v>
      </c>
      <c r="I50" s="11">
        <v>1530</v>
      </c>
      <c r="J50" s="3">
        <v>1687</v>
      </c>
    </row>
    <row r="51" spans="1:14" ht="15.75" customHeight="1" x14ac:dyDescent="0.25">
      <c r="A51" s="3" t="s">
        <v>12</v>
      </c>
      <c r="B51" s="4">
        <v>3</v>
      </c>
      <c r="C51" s="7" t="s">
        <v>2903</v>
      </c>
      <c r="D51" s="7" t="s">
        <v>2904</v>
      </c>
      <c r="E51" s="7" t="s">
        <v>956</v>
      </c>
      <c r="F51" s="4">
        <v>2018</v>
      </c>
      <c r="G51" s="4" t="s">
        <v>16</v>
      </c>
      <c r="H51" s="3" t="s">
        <v>2905</v>
      </c>
      <c r="I51" s="11">
        <v>1606.5</v>
      </c>
      <c r="J51" s="3">
        <v>1687</v>
      </c>
    </row>
    <row r="52" spans="1:14" ht="15.75" customHeight="1" x14ac:dyDescent="0.25">
      <c r="A52" s="3" t="s">
        <v>12</v>
      </c>
      <c r="B52" s="4">
        <v>3</v>
      </c>
      <c r="C52" s="7" t="s">
        <v>2906</v>
      </c>
      <c r="D52" s="7" t="s">
        <v>2907</v>
      </c>
      <c r="E52" s="7" t="s">
        <v>2908</v>
      </c>
      <c r="F52" s="4">
        <v>2013</v>
      </c>
      <c r="G52" s="4" t="s">
        <v>16</v>
      </c>
      <c r="H52" s="3" t="s">
        <v>2909</v>
      </c>
      <c r="I52" s="11">
        <v>1963.5</v>
      </c>
      <c r="J52" s="3">
        <v>1687</v>
      </c>
    </row>
    <row r="53" spans="1:14" ht="15.75" customHeight="1" x14ac:dyDescent="0.25">
      <c r="A53" s="3" t="s">
        <v>12</v>
      </c>
      <c r="B53" s="4">
        <v>3</v>
      </c>
      <c r="C53" s="7" t="s">
        <v>2910</v>
      </c>
      <c r="D53" s="7" t="s">
        <v>2911</v>
      </c>
      <c r="E53" s="7" t="s">
        <v>956</v>
      </c>
      <c r="F53" s="4">
        <v>2019</v>
      </c>
      <c r="G53" s="4" t="s">
        <v>16</v>
      </c>
      <c r="H53" s="3" t="s">
        <v>2912</v>
      </c>
      <c r="I53" s="11">
        <v>1785</v>
      </c>
      <c r="J53" s="3">
        <v>1687</v>
      </c>
    </row>
    <row r="54" spans="1:14" ht="15.75" customHeight="1" x14ac:dyDescent="0.25">
      <c r="A54" s="3" t="s">
        <v>12</v>
      </c>
      <c r="B54" s="4">
        <v>3</v>
      </c>
      <c r="C54" s="7" t="s">
        <v>2913</v>
      </c>
      <c r="D54" s="7" t="s">
        <v>2914</v>
      </c>
      <c r="E54" s="7" t="s">
        <v>956</v>
      </c>
      <c r="F54" s="4">
        <v>2019</v>
      </c>
      <c r="G54" s="4" t="s">
        <v>16</v>
      </c>
      <c r="H54" s="3" t="s">
        <v>2915</v>
      </c>
      <c r="I54" s="11">
        <v>2014.5</v>
      </c>
      <c r="J54" s="3">
        <v>1687</v>
      </c>
    </row>
    <row r="55" spans="1:14" ht="15.75" customHeight="1" x14ac:dyDescent="0.25">
      <c r="A55" s="3" t="s">
        <v>12</v>
      </c>
      <c r="B55" s="4">
        <v>3</v>
      </c>
      <c r="C55" s="7" t="s">
        <v>2916</v>
      </c>
      <c r="D55" s="7" t="s">
        <v>2917</v>
      </c>
      <c r="E55" s="7" t="s">
        <v>956</v>
      </c>
      <c r="F55" s="4">
        <v>2019</v>
      </c>
      <c r="G55" s="4" t="s">
        <v>16</v>
      </c>
      <c r="H55" s="3" t="s">
        <v>2915</v>
      </c>
      <c r="I55" s="11">
        <v>2014.51</v>
      </c>
      <c r="J55" s="3">
        <v>1687</v>
      </c>
    </row>
    <row r="56" spans="1:14" ht="15.75" customHeight="1" x14ac:dyDescent="0.25">
      <c r="A56" s="3" t="s">
        <v>12</v>
      </c>
      <c r="B56" s="4">
        <v>3</v>
      </c>
      <c r="C56" s="7" t="s">
        <v>2918</v>
      </c>
      <c r="D56" s="7" t="s">
        <v>2919</v>
      </c>
      <c r="E56" s="7" t="s">
        <v>956</v>
      </c>
      <c r="F56" s="4">
        <v>2018</v>
      </c>
      <c r="G56" s="4" t="s">
        <v>16</v>
      </c>
      <c r="H56" s="3" t="s">
        <v>2920</v>
      </c>
      <c r="I56" s="11">
        <v>867</v>
      </c>
      <c r="J56" s="3">
        <v>1687</v>
      </c>
    </row>
    <row r="57" spans="1:14" ht="15.75" customHeight="1" x14ac:dyDescent="0.25">
      <c r="A57" s="3" t="s">
        <v>12</v>
      </c>
      <c r="B57" s="4">
        <v>3</v>
      </c>
      <c r="C57" s="7" t="s">
        <v>2921</v>
      </c>
      <c r="D57" s="7" t="s">
        <v>2922</v>
      </c>
      <c r="E57" s="7" t="s">
        <v>956</v>
      </c>
      <c r="F57" s="4">
        <v>2018</v>
      </c>
      <c r="G57" s="4" t="s">
        <v>16</v>
      </c>
      <c r="H57" s="3" t="s">
        <v>2923</v>
      </c>
      <c r="I57" s="11">
        <v>1479</v>
      </c>
      <c r="J57" s="3">
        <v>1687</v>
      </c>
    </row>
    <row r="58" spans="1:14" ht="15.75" customHeight="1" x14ac:dyDescent="0.25">
      <c r="A58" s="3" t="s">
        <v>12</v>
      </c>
      <c r="B58" s="4">
        <v>3</v>
      </c>
      <c r="C58" s="7" t="s">
        <v>2924</v>
      </c>
      <c r="D58" s="7" t="s">
        <v>2925</v>
      </c>
      <c r="E58" s="7" t="s">
        <v>956</v>
      </c>
      <c r="F58" s="4">
        <v>2018</v>
      </c>
      <c r="G58" s="4" t="s">
        <v>16</v>
      </c>
      <c r="H58" s="3" t="s">
        <v>2926</v>
      </c>
      <c r="I58" s="11">
        <v>1479.01</v>
      </c>
      <c r="J58" s="3">
        <v>1687</v>
      </c>
    </row>
    <row r="59" spans="1:14" ht="15.75" customHeight="1" x14ac:dyDescent="0.25">
      <c r="A59" s="3" t="s">
        <v>12</v>
      </c>
      <c r="B59" s="4">
        <v>3</v>
      </c>
      <c r="C59" s="7" t="s">
        <v>2927</v>
      </c>
      <c r="D59" s="7" t="s">
        <v>2928</v>
      </c>
      <c r="E59" s="7" t="s">
        <v>956</v>
      </c>
      <c r="F59" s="4">
        <v>2018</v>
      </c>
      <c r="G59" s="4" t="s">
        <v>16</v>
      </c>
      <c r="H59" s="3" t="s">
        <v>2929</v>
      </c>
      <c r="I59" s="11">
        <v>637.5</v>
      </c>
      <c r="J59" s="3">
        <v>1687</v>
      </c>
      <c r="N59" s="9" t="s">
        <v>2930</v>
      </c>
    </row>
    <row r="60" spans="1:14" ht="15.75" customHeight="1" x14ac:dyDescent="0.25">
      <c r="A60" s="3" t="s">
        <v>12</v>
      </c>
      <c r="B60" s="4">
        <v>3</v>
      </c>
      <c r="C60" s="7" t="s">
        <v>2931</v>
      </c>
      <c r="D60" s="7" t="s">
        <v>2932</v>
      </c>
      <c r="E60" s="7" t="s">
        <v>2933</v>
      </c>
      <c r="F60" s="4">
        <v>2019</v>
      </c>
      <c r="G60" s="4" t="s">
        <v>16</v>
      </c>
      <c r="H60" s="3" t="s">
        <v>2899</v>
      </c>
      <c r="I60" s="11">
        <v>790.5</v>
      </c>
      <c r="J60" s="3">
        <v>1687</v>
      </c>
    </row>
    <row r="61" spans="1:14" ht="15.75" customHeight="1" x14ac:dyDescent="0.25">
      <c r="A61" s="3" t="s">
        <v>12</v>
      </c>
      <c r="B61" s="4">
        <v>3</v>
      </c>
      <c r="C61" s="7" t="s">
        <v>2934</v>
      </c>
      <c r="D61" s="7" t="s">
        <v>2935</v>
      </c>
      <c r="E61" s="7" t="s">
        <v>956</v>
      </c>
      <c r="F61" s="4">
        <v>2018</v>
      </c>
      <c r="G61" s="4" t="s">
        <v>16</v>
      </c>
      <c r="H61" s="3" t="s">
        <v>2936</v>
      </c>
      <c r="I61" s="11">
        <v>1657.5</v>
      </c>
      <c r="J61" s="3">
        <v>1687</v>
      </c>
    </row>
    <row r="62" spans="1:14" ht="15.75" customHeight="1" x14ac:dyDescent="0.25">
      <c r="A62" s="3" t="s">
        <v>12</v>
      </c>
      <c r="B62" s="4">
        <v>3</v>
      </c>
      <c r="C62" s="7" t="s">
        <v>2937</v>
      </c>
      <c r="D62" s="7" t="s">
        <v>2938</v>
      </c>
      <c r="E62" s="7" t="s">
        <v>956</v>
      </c>
      <c r="F62" s="4">
        <v>2017</v>
      </c>
      <c r="G62" s="4" t="s">
        <v>16</v>
      </c>
      <c r="H62" s="3" t="s">
        <v>2939</v>
      </c>
      <c r="I62" s="11">
        <v>739.5</v>
      </c>
      <c r="J62" s="3">
        <v>1687</v>
      </c>
    </row>
    <row r="63" spans="1:14" ht="15.75" customHeight="1" x14ac:dyDescent="0.25">
      <c r="A63" s="3" t="s">
        <v>12</v>
      </c>
      <c r="B63" s="4">
        <v>3</v>
      </c>
      <c r="C63" s="7" t="s">
        <v>2940</v>
      </c>
      <c r="D63" s="7" t="s">
        <v>2941</v>
      </c>
      <c r="E63" s="7" t="s">
        <v>956</v>
      </c>
      <c r="F63" s="4">
        <v>2018</v>
      </c>
      <c r="G63" s="4" t="s">
        <v>16</v>
      </c>
      <c r="H63" s="3" t="s">
        <v>2942</v>
      </c>
      <c r="I63" s="11">
        <v>969</v>
      </c>
      <c r="J63" s="3">
        <v>1687</v>
      </c>
    </row>
    <row r="64" spans="1:14" ht="15.75" customHeight="1" x14ac:dyDescent="0.25">
      <c r="A64" s="3" t="s">
        <v>12</v>
      </c>
      <c r="B64" s="4">
        <v>3</v>
      </c>
      <c r="C64" s="7" t="s">
        <v>2943</v>
      </c>
      <c r="D64" s="7" t="s">
        <v>2944</v>
      </c>
      <c r="E64" s="7" t="s">
        <v>956</v>
      </c>
      <c r="F64" s="4">
        <v>2018</v>
      </c>
      <c r="G64" s="4" t="s">
        <v>16</v>
      </c>
      <c r="H64" s="3" t="s">
        <v>2905</v>
      </c>
      <c r="I64" s="11">
        <v>1606.5</v>
      </c>
      <c r="J64" s="3">
        <v>1687</v>
      </c>
    </row>
    <row r="65" spans="1:14" ht="15.75" customHeight="1" x14ac:dyDescent="0.25">
      <c r="A65" s="3" t="s">
        <v>12</v>
      </c>
      <c r="B65" s="4">
        <v>3</v>
      </c>
      <c r="C65" s="7" t="s">
        <v>2945</v>
      </c>
      <c r="D65" s="7" t="s">
        <v>2946</v>
      </c>
      <c r="E65" s="7" t="s">
        <v>956</v>
      </c>
      <c r="F65" s="4">
        <v>2018</v>
      </c>
      <c r="G65" s="4" t="s">
        <v>16</v>
      </c>
      <c r="H65" s="3" t="s">
        <v>2902</v>
      </c>
      <c r="I65" s="11">
        <v>1530</v>
      </c>
      <c r="J65" s="3">
        <v>1687</v>
      </c>
    </row>
    <row r="66" spans="1:14" ht="15.75" customHeight="1" x14ac:dyDescent="0.25">
      <c r="A66" s="3" t="s">
        <v>12</v>
      </c>
      <c r="B66" s="4">
        <v>3</v>
      </c>
      <c r="C66" s="7" t="s">
        <v>2947</v>
      </c>
      <c r="D66" s="7" t="s">
        <v>2948</v>
      </c>
      <c r="E66" s="7" t="s">
        <v>956</v>
      </c>
      <c r="F66" s="4">
        <v>2019</v>
      </c>
      <c r="G66" s="4" t="s">
        <v>16</v>
      </c>
      <c r="H66" s="3" t="s">
        <v>2949</v>
      </c>
      <c r="I66" s="11">
        <v>1377</v>
      </c>
      <c r="J66" s="3">
        <v>1687</v>
      </c>
    </row>
    <row r="67" spans="1:14" ht="15.75" customHeight="1" x14ac:dyDescent="0.25">
      <c r="A67" s="3" t="s">
        <v>12</v>
      </c>
      <c r="B67" s="4">
        <v>3</v>
      </c>
      <c r="C67" s="7" t="s">
        <v>2950</v>
      </c>
      <c r="D67" s="7" t="s">
        <v>2951</v>
      </c>
      <c r="E67" s="7" t="s">
        <v>956</v>
      </c>
      <c r="F67" s="4">
        <v>2017</v>
      </c>
      <c r="G67" s="4" t="s">
        <v>16</v>
      </c>
      <c r="H67" s="3" t="s">
        <v>2952</v>
      </c>
      <c r="I67" s="11">
        <v>1759.5</v>
      </c>
      <c r="J67" s="3">
        <v>1687</v>
      </c>
      <c r="N67" s="9" t="s">
        <v>2930</v>
      </c>
    </row>
    <row r="68" spans="1:14" ht="15.75" customHeight="1" x14ac:dyDescent="0.25">
      <c r="A68" s="3" t="s">
        <v>12</v>
      </c>
      <c r="B68" s="4">
        <v>3</v>
      </c>
      <c r="C68" s="7" t="s">
        <v>2953</v>
      </c>
      <c r="D68" s="7" t="s">
        <v>2954</v>
      </c>
      <c r="E68" s="7" t="s">
        <v>2955</v>
      </c>
      <c r="F68" s="4">
        <v>2019</v>
      </c>
      <c r="G68" s="4" t="s">
        <v>16</v>
      </c>
      <c r="H68" s="3" t="s">
        <v>2956</v>
      </c>
      <c r="I68" s="11">
        <v>1617.42</v>
      </c>
      <c r="J68" s="3">
        <v>1687</v>
      </c>
    </row>
    <row r="69" spans="1:14" ht="15.75" customHeight="1" x14ac:dyDescent="0.25">
      <c r="A69" s="3" t="s">
        <v>12</v>
      </c>
      <c r="B69" s="4">
        <v>3</v>
      </c>
      <c r="C69" s="7" t="s">
        <v>2957</v>
      </c>
      <c r="D69" s="7" t="s">
        <v>2958</v>
      </c>
      <c r="E69" s="7" t="s">
        <v>979</v>
      </c>
      <c r="F69" s="4">
        <v>2019</v>
      </c>
      <c r="G69" s="4" t="s">
        <v>16</v>
      </c>
      <c r="H69" s="3" t="s">
        <v>2959</v>
      </c>
      <c r="I69" s="11">
        <v>1491.75</v>
      </c>
      <c r="J69" s="3">
        <v>1687</v>
      </c>
    </row>
    <row r="70" spans="1:14" ht="15.75" customHeight="1" x14ac:dyDescent="0.25">
      <c r="A70" s="3" t="s">
        <v>12</v>
      </c>
      <c r="B70" s="4">
        <v>3</v>
      </c>
      <c r="C70" s="7" t="s">
        <v>2960</v>
      </c>
      <c r="D70" s="7" t="s">
        <v>2961</v>
      </c>
      <c r="E70" s="7" t="s">
        <v>979</v>
      </c>
      <c r="F70" s="4">
        <v>2019</v>
      </c>
      <c r="G70" s="4" t="s">
        <v>16</v>
      </c>
      <c r="H70" s="3" t="s">
        <v>2962</v>
      </c>
      <c r="I70" s="11">
        <v>1160.25</v>
      </c>
      <c r="J70" s="3">
        <v>1687</v>
      </c>
    </row>
    <row r="71" spans="1:14" ht="15.75" customHeight="1" x14ac:dyDescent="0.25">
      <c r="A71" s="3" t="s">
        <v>12</v>
      </c>
      <c r="B71" s="4">
        <v>3</v>
      </c>
      <c r="C71" s="7" t="s">
        <v>2963</v>
      </c>
      <c r="D71" s="7" t="s">
        <v>2964</v>
      </c>
      <c r="E71" s="7" t="s">
        <v>979</v>
      </c>
      <c r="F71" s="4">
        <v>2019</v>
      </c>
      <c r="G71" s="4" t="s">
        <v>16</v>
      </c>
      <c r="H71" s="3" t="s">
        <v>2959</v>
      </c>
      <c r="I71" s="11">
        <v>1491.75</v>
      </c>
      <c r="J71" s="3">
        <v>1687</v>
      </c>
    </row>
    <row r="72" spans="1:14" ht="15.75" customHeight="1" x14ac:dyDescent="0.25">
      <c r="A72" s="3" t="s">
        <v>12</v>
      </c>
      <c r="B72" s="4">
        <v>3</v>
      </c>
      <c r="C72" s="7" t="s">
        <v>2965</v>
      </c>
      <c r="D72" s="7" t="s">
        <v>2966</v>
      </c>
      <c r="E72" s="7" t="s">
        <v>979</v>
      </c>
      <c r="F72" s="4">
        <v>2019</v>
      </c>
      <c r="G72" s="4" t="s">
        <v>16</v>
      </c>
      <c r="H72" s="3" t="s">
        <v>2967</v>
      </c>
      <c r="I72" s="11">
        <v>1950.75</v>
      </c>
      <c r="J72" s="3">
        <v>1687</v>
      </c>
    </row>
    <row r="73" spans="1:14" ht="15.75" customHeight="1" x14ac:dyDescent="0.25">
      <c r="A73" s="3" t="s">
        <v>12</v>
      </c>
      <c r="B73" s="4">
        <v>3</v>
      </c>
      <c r="C73" s="7" t="s">
        <v>2968</v>
      </c>
      <c r="D73" s="7" t="s">
        <v>2969</v>
      </c>
      <c r="E73" s="7" t="s">
        <v>979</v>
      </c>
      <c r="F73" s="4">
        <v>2019</v>
      </c>
      <c r="G73" s="4" t="s">
        <v>16</v>
      </c>
      <c r="H73" s="3" t="s">
        <v>2812</v>
      </c>
      <c r="I73" s="11">
        <v>1402.5</v>
      </c>
      <c r="J73" s="3">
        <v>1687</v>
      </c>
    </row>
    <row r="74" spans="1:14" ht="15.75" customHeight="1" x14ac:dyDescent="0.25">
      <c r="A74" s="3" t="s">
        <v>12</v>
      </c>
      <c r="B74" s="4">
        <v>3</v>
      </c>
      <c r="C74" s="7" t="s">
        <v>2970</v>
      </c>
      <c r="D74" s="7" t="s">
        <v>2971</v>
      </c>
      <c r="E74" s="7" t="s">
        <v>979</v>
      </c>
      <c r="F74" s="4">
        <v>2019</v>
      </c>
      <c r="G74" s="4" t="s">
        <v>16</v>
      </c>
      <c r="H74" s="3" t="s">
        <v>1892</v>
      </c>
      <c r="I74" s="11">
        <v>1797.75</v>
      </c>
      <c r="J74" s="3">
        <v>1687</v>
      </c>
    </row>
    <row r="75" spans="1:14" ht="15.75" customHeight="1" x14ac:dyDescent="0.25">
      <c r="A75" s="3" t="s">
        <v>12</v>
      </c>
      <c r="B75" s="4">
        <v>3</v>
      </c>
      <c r="C75" s="7" t="s">
        <v>2972</v>
      </c>
      <c r="D75" s="7" t="s">
        <v>2973</v>
      </c>
      <c r="E75" s="7" t="s">
        <v>979</v>
      </c>
      <c r="F75" s="4">
        <v>2019</v>
      </c>
      <c r="G75" s="4" t="s">
        <v>16</v>
      </c>
      <c r="H75" s="3" t="s">
        <v>2974</v>
      </c>
      <c r="I75" s="11">
        <v>1453.5</v>
      </c>
      <c r="J75" s="3">
        <v>1687</v>
      </c>
    </row>
    <row r="76" spans="1:14" ht="15.75" customHeight="1" x14ac:dyDescent="0.25">
      <c r="A76" s="3" t="s">
        <v>12</v>
      </c>
      <c r="B76" s="4">
        <v>3</v>
      </c>
      <c r="C76" s="7" t="s">
        <v>2975</v>
      </c>
      <c r="D76" s="7" t="s">
        <v>2976</v>
      </c>
      <c r="E76" s="7" t="s">
        <v>979</v>
      </c>
      <c r="F76" s="4">
        <v>2017</v>
      </c>
      <c r="G76" s="4" t="s">
        <v>16</v>
      </c>
      <c r="H76" s="3" t="s">
        <v>2977</v>
      </c>
      <c r="I76" s="11">
        <v>1555.5</v>
      </c>
      <c r="J76" s="3">
        <v>1687</v>
      </c>
    </row>
    <row r="77" spans="1:14" ht="15.75" customHeight="1" x14ac:dyDescent="0.25">
      <c r="A77" s="3" t="s">
        <v>12</v>
      </c>
      <c r="B77" s="4">
        <v>3</v>
      </c>
      <c r="C77" s="7" t="s">
        <v>2978</v>
      </c>
      <c r="D77" s="7" t="s">
        <v>2979</v>
      </c>
      <c r="E77" s="7" t="s">
        <v>979</v>
      </c>
      <c r="F77" s="4">
        <v>2019</v>
      </c>
      <c r="G77" s="4" t="s">
        <v>16</v>
      </c>
      <c r="H77" s="3" t="s">
        <v>2959</v>
      </c>
      <c r="I77" s="11">
        <v>1491.75</v>
      </c>
      <c r="J77" s="3">
        <v>1687</v>
      </c>
    </row>
    <row r="78" spans="1:14" ht="15.75" customHeight="1" x14ac:dyDescent="0.25">
      <c r="A78" s="3" t="s">
        <v>12</v>
      </c>
      <c r="B78" s="4">
        <v>3</v>
      </c>
      <c r="C78" s="7" t="s">
        <v>2980</v>
      </c>
      <c r="D78" s="7" t="s">
        <v>2981</v>
      </c>
      <c r="E78" s="7" t="s">
        <v>979</v>
      </c>
      <c r="F78" s="4">
        <v>2019</v>
      </c>
      <c r="G78" s="4" t="s">
        <v>16</v>
      </c>
      <c r="H78" s="3" t="s">
        <v>2923</v>
      </c>
      <c r="I78" s="11">
        <v>1479</v>
      </c>
      <c r="J78" s="3">
        <v>1687</v>
      </c>
    </row>
    <row r="79" spans="1:14" ht="15.75" customHeight="1" x14ac:dyDescent="0.25">
      <c r="A79" s="3" t="s">
        <v>12</v>
      </c>
      <c r="B79" s="4">
        <v>3</v>
      </c>
      <c r="C79" s="7" t="s">
        <v>2982</v>
      </c>
      <c r="D79" s="7" t="s">
        <v>2983</v>
      </c>
      <c r="E79" s="7" t="s">
        <v>979</v>
      </c>
      <c r="F79" s="4">
        <v>2018</v>
      </c>
      <c r="G79" s="4" t="s">
        <v>16</v>
      </c>
      <c r="H79" s="3" t="s">
        <v>2822</v>
      </c>
      <c r="I79" s="11">
        <v>1326</v>
      </c>
      <c r="J79" s="3">
        <v>1687</v>
      </c>
    </row>
    <row r="80" spans="1:14" ht="15.75" customHeight="1" x14ac:dyDescent="0.25">
      <c r="A80" s="3" t="s">
        <v>12</v>
      </c>
      <c r="B80" s="4">
        <v>3</v>
      </c>
      <c r="C80" s="7" t="s">
        <v>2984</v>
      </c>
      <c r="D80" s="7" t="s">
        <v>2985</v>
      </c>
      <c r="E80" s="7" t="s">
        <v>979</v>
      </c>
      <c r="F80" s="4">
        <v>2020</v>
      </c>
      <c r="G80" s="4" t="s">
        <v>16</v>
      </c>
      <c r="H80" s="3" t="s">
        <v>2986</v>
      </c>
      <c r="I80" s="11">
        <v>1568.25</v>
      </c>
      <c r="J80" s="3">
        <v>1687</v>
      </c>
    </row>
    <row r="81" spans="1:14" ht="15.75" customHeight="1" x14ac:dyDescent="0.25">
      <c r="A81" s="3" t="s">
        <v>12</v>
      </c>
      <c r="B81" s="4">
        <v>3</v>
      </c>
      <c r="C81" s="7" t="s">
        <v>2987</v>
      </c>
      <c r="D81" s="7" t="s">
        <v>2988</v>
      </c>
      <c r="E81" s="7" t="s">
        <v>979</v>
      </c>
      <c r="F81" s="4">
        <v>2019</v>
      </c>
      <c r="G81" s="4" t="s">
        <v>16</v>
      </c>
      <c r="H81" s="3" t="s">
        <v>2962</v>
      </c>
      <c r="I81" s="11">
        <v>1160.25</v>
      </c>
      <c r="J81" s="3">
        <v>1687</v>
      </c>
    </row>
    <row r="82" spans="1:14" ht="15.75" customHeight="1" x14ac:dyDescent="0.25">
      <c r="A82" s="3" t="s">
        <v>12</v>
      </c>
      <c r="B82" s="4">
        <v>3</v>
      </c>
      <c r="C82" s="7" t="s">
        <v>2989</v>
      </c>
      <c r="D82" s="7" t="s">
        <v>2990</v>
      </c>
      <c r="E82" s="7" t="s">
        <v>979</v>
      </c>
      <c r="F82" s="4">
        <v>2019</v>
      </c>
      <c r="G82" s="4" t="s">
        <v>16</v>
      </c>
      <c r="H82" s="3" t="s">
        <v>2959</v>
      </c>
      <c r="I82" s="11">
        <v>1491.75</v>
      </c>
      <c r="J82" s="3">
        <v>1687</v>
      </c>
    </row>
    <row r="83" spans="1:14" ht="15.75" customHeight="1" x14ac:dyDescent="0.25">
      <c r="A83" s="3" t="s">
        <v>12</v>
      </c>
      <c r="B83" s="4">
        <v>3</v>
      </c>
      <c r="C83" s="7" t="s">
        <v>2991</v>
      </c>
      <c r="D83" s="7" t="s">
        <v>2992</v>
      </c>
      <c r="E83" s="7" t="s">
        <v>979</v>
      </c>
      <c r="F83" s="4">
        <v>2017</v>
      </c>
      <c r="G83" s="4" t="s">
        <v>16</v>
      </c>
      <c r="H83" s="3" t="s">
        <v>2822</v>
      </c>
      <c r="I83" s="11">
        <v>1326</v>
      </c>
      <c r="J83" s="3">
        <v>1687</v>
      </c>
    </row>
    <row r="84" spans="1:14" ht="15.75" customHeight="1" x14ac:dyDescent="0.25">
      <c r="A84" s="3" t="s">
        <v>12</v>
      </c>
      <c r="B84" s="4">
        <v>3</v>
      </c>
      <c r="C84" s="7" t="s">
        <v>2993</v>
      </c>
      <c r="D84" s="7" t="s">
        <v>2994</v>
      </c>
      <c r="E84" s="7" t="s">
        <v>979</v>
      </c>
      <c r="F84" s="4">
        <v>2018</v>
      </c>
      <c r="G84" s="4" t="s">
        <v>16</v>
      </c>
      <c r="H84" s="3" t="s">
        <v>2909</v>
      </c>
      <c r="I84" s="11">
        <v>1963.5</v>
      </c>
      <c r="J84" s="3">
        <v>1687</v>
      </c>
    </row>
    <row r="85" spans="1:14" ht="15.75" customHeight="1" x14ac:dyDescent="0.25">
      <c r="A85" s="3" t="s">
        <v>12</v>
      </c>
      <c r="B85" s="4">
        <v>3</v>
      </c>
      <c r="C85" s="7" t="s">
        <v>2995</v>
      </c>
      <c r="D85" s="7" t="s">
        <v>2996</v>
      </c>
      <c r="E85" s="7" t="s">
        <v>979</v>
      </c>
      <c r="F85" s="4">
        <v>2013</v>
      </c>
      <c r="G85" s="4" t="s">
        <v>16</v>
      </c>
      <c r="H85" s="3" t="s">
        <v>2822</v>
      </c>
      <c r="I85" s="11">
        <v>1326</v>
      </c>
      <c r="J85" s="3">
        <v>1687</v>
      </c>
    </row>
    <row r="86" spans="1:14" ht="15.75" customHeight="1" x14ac:dyDescent="0.25">
      <c r="A86" s="3" t="s">
        <v>12</v>
      </c>
      <c r="B86" s="4">
        <v>3</v>
      </c>
      <c r="C86" s="7" t="s">
        <v>2997</v>
      </c>
      <c r="D86" s="7" t="s">
        <v>2998</v>
      </c>
      <c r="E86" s="7" t="s">
        <v>2999</v>
      </c>
      <c r="F86" s="4">
        <v>2017</v>
      </c>
      <c r="G86" s="4" t="s">
        <v>16</v>
      </c>
      <c r="H86" s="3" t="s">
        <v>2772</v>
      </c>
      <c r="I86" s="11">
        <v>1275</v>
      </c>
      <c r="J86" s="3">
        <v>1687</v>
      </c>
    </row>
    <row r="87" spans="1:14" ht="15.75" customHeight="1" x14ac:dyDescent="0.25">
      <c r="A87" s="3" t="s">
        <v>12</v>
      </c>
      <c r="B87" s="4">
        <v>3</v>
      </c>
      <c r="C87" s="7" t="s">
        <v>3000</v>
      </c>
      <c r="D87" s="7" t="s">
        <v>3001</v>
      </c>
      <c r="E87" s="7" t="s">
        <v>979</v>
      </c>
      <c r="F87" s="4">
        <v>2018</v>
      </c>
      <c r="G87" s="4" t="s">
        <v>16</v>
      </c>
      <c r="H87" s="3" t="s">
        <v>3002</v>
      </c>
      <c r="I87" s="11">
        <v>1249.5</v>
      </c>
      <c r="J87" s="3">
        <v>1687</v>
      </c>
    </row>
    <row r="88" spans="1:14" ht="15.75" customHeight="1" x14ac:dyDescent="0.25">
      <c r="A88" s="3" t="s">
        <v>12</v>
      </c>
      <c r="B88" s="4">
        <v>3</v>
      </c>
      <c r="C88" s="7" t="s">
        <v>3003</v>
      </c>
      <c r="D88" s="7" t="s">
        <v>3004</v>
      </c>
      <c r="E88" s="7" t="s">
        <v>979</v>
      </c>
      <c r="F88" s="4">
        <v>2018</v>
      </c>
      <c r="G88" s="4" t="s">
        <v>16</v>
      </c>
      <c r="H88" s="3" t="s">
        <v>2962</v>
      </c>
      <c r="I88" s="11">
        <v>1160.25</v>
      </c>
      <c r="J88" s="3">
        <v>1687</v>
      </c>
    </row>
    <row r="89" spans="1:14" ht="15.75" customHeight="1" x14ac:dyDescent="0.25">
      <c r="A89" s="3" t="s">
        <v>12</v>
      </c>
      <c r="B89" s="4">
        <v>3</v>
      </c>
      <c r="C89" s="7" t="s">
        <v>3005</v>
      </c>
      <c r="D89" s="7" t="s">
        <v>3006</v>
      </c>
      <c r="E89" s="7" t="s">
        <v>979</v>
      </c>
      <c r="F89" s="4">
        <v>2019</v>
      </c>
      <c r="G89" s="4" t="s">
        <v>16</v>
      </c>
      <c r="H89" s="3" t="s">
        <v>2959</v>
      </c>
      <c r="I89" s="11">
        <v>1491.75</v>
      </c>
      <c r="J89" s="3">
        <v>1687</v>
      </c>
    </row>
    <row r="90" spans="1:14" ht="15.75" customHeight="1" x14ac:dyDescent="0.25">
      <c r="A90" s="3" t="s">
        <v>12</v>
      </c>
      <c r="B90" s="4">
        <v>3</v>
      </c>
      <c r="C90" s="7" t="s">
        <v>3007</v>
      </c>
      <c r="D90" s="7" t="s">
        <v>3008</v>
      </c>
      <c r="E90" s="7" t="s">
        <v>979</v>
      </c>
      <c r="F90" s="4">
        <v>2019</v>
      </c>
      <c r="G90" s="4" t="s">
        <v>16</v>
      </c>
      <c r="H90" s="3" t="s">
        <v>3009</v>
      </c>
      <c r="I90" s="11">
        <v>2728.5</v>
      </c>
      <c r="J90" s="3">
        <v>1687</v>
      </c>
    </row>
    <row r="91" spans="1:14" ht="15.75" customHeight="1" x14ac:dyDescent="0.25">
      <c r="A91" s="3" t="s">
        <v>12</v>
      </c>
      <c r="B91" s="4">
        <v>3</v>
      </c>
      <c r="C91" s="7" t="s">
        <v>3010</v>
      </c>
      <c r="D91" s="7" t="s">
        <v>3011</v>
      </c>
      <c r="E91" s="7" t="s">
        <v>979</v>
      </c>
      <c r="F91" s="4">
        <v>2019</v>
      </c>
      <c r="G91" s="4" t="s">
        <v>16</v>
      </c>
      <c r="H91" s="3" t="s">
        <v>2822</v>
      </c>
      <c r="I91" s="11">
        <v>1326</v>
      </c>
      <c r="J91" s="3">
        <v>1687</v>
      </c>
    </row>
    <row r="92" spans="1:14" ht="15.75" customHeight="1" x14ac:dyDescent="0.25">
      <c r="A92" s="3" t="s">
        <v>12</v>
      </c>
      <c r="B92" s="4">
        <v>3</v>
      </c>
      <c r="C92" s="7" t="s">
        <v>3012</v>
      </c>
      <c r="D92" s="7" t="s">
        <v>3013</v>
      </c>
      <c r="E92" s="7" t="s">
        <v>979</v>
      </c>
      <c r="F92" s="4">
        <v>2018</v>
      </c>
      <c r="G92" s="4" t="s">
        <v>16</v>
      </c>
      <c r="H92" s="3" t="s">
        <v>2822</v>
      </c>
      <c r="I92" s="11">
        <v>1326.01</v>
      </c>
      <c r="J92" s="3">
        <v>1687</v>
      </c>
    </row>
    <row r="93" spans="1:14" ht="15.75" customHeight="1" x14ac:dyDescent="0.25">
      <c r="A93" s="3" t="s">
        <v>12</v>
      </c>
      <c r="B93" s="4">
        <v>3</v>
      </c>
      <c r="C93" s="7" t="s">
        <v>3014</v>
      </c>
      <c r="D93" s="7" t="s">
        <v>3015</v>
      </c>
      <c r="E93" s="7" t="s">
        <v>979</v>
      </c>
      <c r="F93" s="4">
        <v>2017</v>
      </c>
      <c r="G93" s="4" t="s">
        <v>16</v>
      </c>
      <c r="H93" s="3" t="s">
        <v>3016</v>
      </c>
      <c r="I93" s="11">
        <v>2346</v>
      </c>
      <c r="J93" s="3">
        <v>1687</v>
      </c>
    </row>
    <row r="94" spans="1:14" ht="15.75" customHeight="1" x14ac:dyDescent="0.25">
      <c r="A94" s="3" t="s">
        <v>12</v>
      </c>
      <c r="B94" s="4">
        <v>3</v>
      </c>
      <c r="C94" s="7" t="s">
        <v>3017</v>
      </c>
      <c r="D94" s="7" t="s">
        <v>3018</v>
      </c>
      <c r="E94" s="7" t="s">
        <v>979</v>
      </c>
      <c r="F94" s="4">
        <v>2017</v>
      </c>
      <c r="G94" s="4" t="s">
        <v>16</v>
      </c>
      <c r="H94" s="3" t="s">
        <v>2909</v>
      </c>
      <c r="I94" s="11">
        <v>1963.5</v>
      </c>
      <c r="J94" s="3">
        <v>1687</v>
      </c>
    </row>
    <row r="95" spans="1:14" ht="15.75" customHeight="1" x14ac:dyDescent="0.25">
      <c r="A95" s="3" t="s">
        <v>12</v>
      </c>
      <c r="B95" s="4">
        <v>3</v>
      </c>
      <c r="C95" s="7" t="s">
        <v>3019</v>
      </c>
      <c r="D95" s="7" t="s">
        <v>3020</v>
      </c>
      <c r="E95" s="7" t="s">
        <v>979</v>
      </c>
      <c r="F95" s="4">
        <v>2017</v>
      </c>
      <c r="G95" s="4" t="s">
        <v>16</v>
      </c>
      <c r="H95" s="3" t="s">
        <v>2962</v>
      </c>
      <c r="I95" s="11">
        <v>1160.25</v>
      </c>
      <c r="J95" s="3">
        <v>1687</v>
      </c>
    </row>
    <row r="96" spans="1:14" ht="15.75" customHeight="1" x14ac:dyDescent="0.25">
      <c r="A96" s="3" t="s">
        <v>12</v>
      </c>
      <c r="B96" s="4">
        <v>3</v>
      </c>
      <c r="C96" s="7" t="s">
        <v>3021</v>
      </c>
      <c r="D96" s="7" t="s">
        <v>3022</v>
      </c>
      <c r="E96" s="7" t="s">
        <v>979</v>
      </c>
      <c r="F96" s="4">
        <v>2018</v>
      </c>
      <c r="G96" s="4" t="s">
        <v>16</v>
      </c>
      <c r="H96" s="3" t="s">
        <v>2977</v>
      </c>
      <c r="I96" s="11">
        <v>1555.5</v>
      </c>
      <c r="J96" s="3">
        <v>1687</v>
      </c>
      <c r="N96" s="9" t="s">
        <v>2930</v>
      </c>
    </row>
    <row r="97" spans="1:10" ht="15.75" customHeight="1" x14ac:dyDescent="0.25">
      <c r="A97" s="3" t="s">
        <v>12</v>
      </c>
      <c r="B97" s="4">
        <v>3</v>
      </c>
      <c r="C97" s="7" t="s">
        <v>3023</v>
      </c>
      <c r="D97" s="7" t="s">
        <v>3024</v>
      </c>
      <c r="E97" s="7" t="s">
        <v>979</v>
      </c>
      <c r="F97" s="4">
        <v>2019</v>
      </c>
      <c r="G97" s="4" t="s">
        <v>16</v>
      </c>
      <c r="H97" s="3" t="s">
        <v>2902</v>
      </c>
      <c r="I97" s="11">
        <v>1530</v>
      </c>
      <c r="J97" s="3">
        <v>1687</v>
      </c>
    </row>
    <row r="98" spans="1:10" ht="15.75" customHeight="1" x14ac:dyDescent="0.25">
      <c r="A98" s="3" t="s">
        <v>12</v>
      </c>
      <c r="B98" s="4">
        <v>3</v>
      </c>
      <c r="C98" s="7" t="s">
        <v>3025</v>
      </c>
      <c r="D98" s="7" t="s">
        <v>3026</v>
      </c>
      <c r="E98" s="7" t="s">
        <v>979</v>
      </c>
      <c r="F98" s="4">
        <v>2018</v>
      </c>
      <c r="G98" s="4" t="s">
        <v>16</v>
      </c>
      <c r="H98" s="3" t="s">
        <v>2977</v>
      </c>
      <c r="I98" s="11">
        <v>1555.5</v>
      </c>
      <c r="J98" s="3">
        <v>1687</v>
      </c>
    </row>
    <row r="99" spans="1:10" ht="15.75" customHeight="1" x14ac:dyDescent="0.25">
      <c r="A99" s="3" t="s">
        <v>12</v>
      </c>
      <c r="B99" s="4">
        <v>3</v>
      </c>
      <c r="C99" s="7" t="s">
        <v>3027</v>
      </c>
      <c r="D99" s="7" t="s">
        <v>3028</v>
      </c>
      <c r="E99" s="7" t="s">
        <v>979</v>
      </c>
      <c r="F99" s="4">
        <v>2008</v>
      </c>
      <c r="G99" s="4" t="s">
        <v>16</v>
      </c>
      <c r="H99" s="3" t="s">
        <v>2822</v>
      </c>
      <c r="I99" s="11">
        <v>1326</v>
      </c>
      <c r="J99" s="3">
        <v>1687</v>
      </c>
    </row>
    <row r="100" spans="1:10" ht="15.75" customHeight="1" x14ac:dyDescent="0.25">
      <c r="A100" s="3" t="s">
        <v>12</v>
      </c>
      <c r="B100" s="4">
        <v>3</v>
      </c>
      <c r="C100" s="7" t="s">
        <v>3029</v>
      </c>
      <c r="D100" s="7" t="s">
        <v>3030</v>
      </c>
      <c r="E100" s="7" t="s">
        <v>979</v>
      </c>
      <c r="F100" s="4">
        <v>2018</v>
      </c>
      <c r="G100" s="4" t="s">
        <v>16</v>
      </c>
      <c r="H100" s="3" t="s">
        <v>2959</v>
      </c>
      <c r="I100" s="11">
        <v>1491.75</v>
      </c>
      <c r="J100" s="3">
        <v>1687</v>
      </c>
    </row>
    <row r="101" spans="1:10" ht="15.75" customHeight="1" x14ac:dyDescent="0.25">
      <c r="A101" s="3" t="s">
        <v>12</v>
      </c>
      <c r="B101" s="4">
        <v>3</v>
      </c>
      <c r="C101" s="7" t="s">
        <v>3031</v>
      </c>
      <c r="D101" s="7" t="s">
        <v>3032</v>
      </c>
      <c r="E101" s="7" t="s">
        <v>979</v>
      </c>
      <c r="F101" s="4">
        <v>2018</v>
      </c>
      <c r="G101" s="4" t="s">
        <v>16</v>
      </c>
      <c r="H101" s="3" t="s">
        <v>2909</v>
      </c>
      <c r="I101" s="11">
        <v>1963.5</v>
      </c>
      <c r="J101" s="3">
        <v>1687</v>
      </c>
    </row>
    <row r="102" spans="1:10" ht="15.75" customHeight="1" x14ac:dyDescent="0.25">
      <c r="A102" s="3" t="s">
        <v>12</v>
      </c>
      <c r="B102" s="4">
        <v>3</v>
      </c>
      <c r="C102" s="7" t="s">
        <v>3033</v>
      </c>
      <c r="D102" s="7" t="s">
        <v>3034</v>
      </c>
      <c r="E102" s="7" t="s">
        <v>979</v>
      </c>
      <c r="F102" s="4">
        <v>2019</v>
      </c>
      <c r="G102" s="4" t="s">
        <v>16</v>
      </c>
      <c r="H102" s="3" t="s">
        <v>2977</v>
      </c>
      <c r="I102" s="11">
        <v>1555.5</v>
      </c>
      <c r="J102" s="3">
        <v>1687</v>
      </c>
    </row>
    <row r="103" spans="1:10" ht="15.75" customHeight="1" x14ac:dyDescent="0.25">
      <c r="A103" s="3" t="s">
        <v>12</v>
      </c>
      <c r="B103" s="4">
        <v>3</v>
      </c>
      <c r="C103" s="7" t="s">
        <v>3035</v>
      </c>
      <c r="D103" s="7" t="s">
        <v>3036</v>
      </c>
      <c r="E103" s="7" t="s">
        <v>979</v>
      </c>
      <c r="F103" s="4">
        <v>2017</v>
      </c>
      <c r="G103" s="4" t="s">
        <v>16</v>
      </c>
      <c r="H103" s="3" t="s">
        <v>2822</v>
      </c>
      <c r="I103" s="11">
        <v>1326</v>
      </c>
      <c r="J103" s="3">
        <v>1687</v>
      </c>
    </row>
    <row r="104" spans="1:10" ht="15.75" customHeight="1" x14ac:dyDescent="0.25">
      <c r="A104" s="3" t="s">
        <v>12</v>
      </c>
      <c r="B104" s="4">
        <v>3</v>
      </c>
      <c r="C104" s="7" t="s">
        <v>3037</v>
      </c>
      <c r="D104" s="7" t="s">
        <v>3038</v>
      </c>
      <c r="E104" s="7" t="s">
        <v>979</v>
      </c>
      <c r="F104" s="4">
        <v>2019</v>
      </c>
      <c r="G104" s="4" t="s">
        <v>16</v>
      </c>
      <c r="H104" s="3" t="s">
        <v>2977</v>
      </c>
      <c r="I104" s="11">
        <v>1555.5</v>
      </c>
      <c r="J104" s="3">
        <v>1687</v>
      </c>
    </row>
    <row r="105" spans="1:10" ht="15.75" customHeight="1" x14ac:dyDescent="0.25">
      <c r="A105" s="3" t="s">
        <v>12</v>
      </c>
      <c r="B105" s="4">
        <v>3</v>
      </c>
      <c r="C105" s="7" t="s">
        <v>3039</v>
      </c>
      <c r="D105" s="7" t="s">
        <v>3040</v>
      </c>
      <c r="E105" s="7" t="s">
        <v>979</v>
      </c>
      <c r="F105" s="4">
        <v>2019</v>
      </c>
      <c r="G105" s="4" t="s">
        <v>16</v>
      </c>
      <c r="H105" s="3" t="s">
        <v>3041</v>
      </c>
      <c r="I105" s="11">
        <v>2741.25</v>
      </c>
      <c r="J105" s="3">
        <v>1687</v>
      </c>
    </row>
    <row r="106" spans="1:10" ht="15.75" customHeight="1" x14ac:dyDescent="0.25">
      <c r="A106" s="3" t="s">
        <v>12</v>
      </c>
      <c r="B106" s="4">
        <v>3</v>
      </c>
      <c r="C106" s="7" t="s">
        <v>3042</v>
      </c>
      <c r="D106" s="7" t="s">
        <v>3043</v>
      </c>
      <c r="E106" s="7" t="s">
        <v>979</v>
      </c>
      <c r="F106" s="4">
        <v>2019</v>
      </c>
      <c r="G106" s="4" t="s">
        <v>16</v>
      </c>
      <c r="H106" s="3" t="s">
        <v>2812</v>
      </c>
      <c r="I106" s="11">
        <v>1402.5</v>
      </c>
      <c r="J106" s="3">
        <v>1687</v>
      </c>
    </row>
    <row r="107" spans="1:10" ht="15.75" customHeight="1" x14ac:dyDescent="0.25">
      <c r="A107" s="3" t="s">
        <v>12</v>
      </c>
      <c r="B107" s="4">
        <v>3</v>
      </c>
      <c r="C107" s="7" t="s">
        <v>3044</v>
      </c>
      <c r="D107" s="7" t="s">
        <v>3045</v>
      </c>
      <c r="E107" s="7" t="s">
        <v>3045</v>
      </c>
      <c r="F107" s="4">
        <v>2017</v>
      </c>
      <c r="G107" s="4" t="s">
        <v>16</v>
      </c>
      <c r="H107" s="3" t="s">
        <v>2959</v>
      </c>
      <c r="I107" s="11">
        <v>1491.75</v>
      </c>
      <c r="J107" s="3">
        <v>1687</v>
      </c>
    </row>
    <row r="108" spans="1:10" ht="15.75" customHeight="1" x14ac:dyDescent="0.25">
      <c r="A108" s="3" t="s">
        <v>12</v>
      </c>
      <c r="B108" s="4">
        <v>3</v>
      </c>
      <c r="C108" s="7" t="s">
        <v>3046</v>
      </c>
      <c r="D108" s="7" t="s">
        <v>3047</v>
      </c>
      <c r="E108" s="7" t="s">
        <v>979</v>
      </c>
      <c r="F108" s="4">
        <v>2019</v>
      </c>
      <c r="G108" s="4" t="s">
        <v>16</v>
      </c>
      <c r="H108" s="3" t="s">
        <v>3048</v>
      </c>
      <c r="I108" s="11">
        <v>1734</v>
      </c>
      <c r="J108" s="3">
        <v>1687</v>
      </c>
    </row>
    <row r="109" spans="1:10" ht="15.75" customHeight="1" x14ac:dyDescent="0.25">
      <c r="A109" s="3" t="s">
        <v>12</v>
      </c>
      <c r="B109" s="4">
        <v>3</v>
      </c>
      <c r="C109" s="7" t="s">
        <v>3049</v>
      </c>
      <c r="D109" s="7" t="s">
        <v>3050</v>
      </c>
      <c r="E109" s="7" t="s">
        <v>979</v>
      </c>
      <c r="F109" s="4">
        <v>2017</v>
      </c>
      <c r="G109" s="4" t="s">
        <v>16</v>
      </c>
      <c r="H109" s="3" t="s">
        <v>1892</v>
      </c>
      <c r="I109" s="11">
        <v>1797.75</v>
      </c>
      <c r="J109" s="3">
        <v>1687</v>
      </c>
    </row>
    <row r="110" spans="1:10" ht="15.75" customHeight="1" x14ac:dyDescent="0.25">
      <c r="A110" s="3" t="s">
        <v>12</v>
      </c>
      <c r="B110" s="4">
        <v>3</v>
      </c>
      <c r="C110" s="7" t="s">
        <v>3051</v>
      </c>
      <c r="D110" s="7" t="s">
        <v>2958</v>
      </c>
      <c r="E110" s="7" t="s">
        <v>979</v>
      </c>
      <c r="F110" s="4">
        <v>2019</v>
      </c>
      <c r="G110" s="4" t="s">
        <v>16</v>
      </c>
      <c r="H110" s="3" t="s">
        <v>2822</v>
      </c>
      <c r="I110" s="11">
        <v>1326</v>
      </c>
      <c r="J110" s="3">
        <v>1687</v>
      </c>
    </row>
    <row r="111" spans="1:10" ht="15.75" customHeight="1" x14ac:dyDescent="0.25">
      <c r="A111" s="3" t="s">
        <v>12</v>
      </c>
      <c r="B111" s="4">
        <v>3</v>
      </c>
      <c r="C111" s="7" t="s">
        <v>3052</v>
      </c>
      <c r="D111" s="7" t="s">
        <v>3053</v>
      </c>
      <c r="E111" s="7" t="s">
        <v>3054</v>
      </c>
      <c r="F111" s="4">
        <v>2008</v>
      </c>
      <c r="G111" s="4" t="s">
        <v>16</v>
      </c>
      <c r="H111" s="3" t="s">
        <v>2962</v>
      </c>
      <c r="I111" s="11">
        <v>1160.25</v>
      </c>
      <c r="J111" s="3">
        <v>1687</v>
      </c>
    </row>
    <row r="112" spans="1:10" ht="15.75" customHeight="1" x14ac:dyDescent="0.25">
      <c r="A112" s="3" t="s">
        <v>12</v>
      </c>
      <c r="B112" s="4">
        <v>3</v>
      </c>
      <c r="C112" s="7" t="s">
        <v>3055</v>
      </c>
      <c r="D112" s="7" t="s">
        <v>3056</v>
      </c>
      <c r="E112" s="7" t="s">
        <v>979</v>
      </c>
      <c r="F112" s="4">
        <v>2019</v>
      </c>
      <c r="G112" s="4" t="s">
        <v>16</v>
      </c>
      <c r="H112" s="3" t="s">
        <v>2822</v>
      </c>
      <c r="I112" s="11">
        <v>1326</v>
      </c>
      <c r="J112" s="3">
        <v>1687</v>
      </c>
    </row>
    <row r="113" spans="1:10" ht="15.75" customHeight="1" x14ac:dyDescent="0.25">
      <c r="A113" s="3" t="s">
        <v>12</v>
      </c>
      <c r="B113" s="4">
        <v>3</v>
      </c>
      <c r="C113" s="7" t="s">
        <v>3057</v>
      </c>
      <c r="D113" s="7" t="s">
        <v>3058</v>
      </c>
      <c r="E113" s="7" t="s">
        <v>979</v>
      </c>
      <c r="F113" s="4">
        <v>2019</v>
      </c>
      <c r="G113" s="4" t="s">
        <v>16</v>
      </c>
      <c r="H113" s="3" t="s">
        <v>3059</v>
      </c>
      <c r="I113" s="11">
        <v>1555.5</v>
      </c>
      <c r="J113" s="3">
        <v>1687</v>
      </c>
    </row>
    <row r="114" spans="1:10" ht="15.75" customHeight="1" x14ac:dyDescent="0.25">
      <c r="A114" s="3" t="s">
        <v>12</v>
      </c>
      <c r="B114" s="4">
        <v>3</v>
      </c>
      <c r="C114" s="7" t="s">
        <v>3060</v>
      </c>
      <c r="D114" s="7" t="s">
        <v>2994</v>
      </c>
      <c r="E114" s="7" t="s">
        <v>979</v>
      </c>
      <c r="F114" s="4">
        <v>2019</v>
      </c>
      <c r="G114" s="4" t="s">
        <v>16</v>
      </c>
      <c r="H114" s="3" t="s">
        <v>2909</v>
      </c>
      <c r="I114" s="11">
        <v>1963.5</v>
      </c>
      <c r="J114" s="3">
        <v>1687</v>
      </c>
    </row>
    <row r="115" spans="1:10" ht="15.75" customHeight="1" x14ac:dyDescent="0.25">
      <c r="A115" s="3" t="s">
        <v>12</v>
      </c>
      <c r="B115" s="4">
        <v>3</v>
      </c>
      <c r="C115" s="7" t="s">
        <v>3061</v>
      </c>
      <c r="D115" s="7" t="s">
        <v>3062</v>
      </c>
      <c r="E115" s="7" t="s">
        <v>979</v>
      </c>
      <c r="F115" s="4">
        <v>2019</v>
      </c>
      <c r="G115" s="4" t="s">
        <v>16</v>
      </c>
      <c r="H115" s="3" t="s">
        <v>3063</v>
      </c>
      <c r="I115" s="11">
        <v>1810.5</v>
      </c>
      <c r="J115" s="3">
        <v>1687</v>
      </c>
    </row>
    <row r="116" spans="1:10" ht="15.75" customHeight="1" x14ac:dyDescent="0.25">
      <c r="A116" s="3" t="s">
        <v>12</v>
      </c>
      <c r="B116" s="4">
        <v>3</v>
      </c>
      <c r="C116" s="7" t="s">
        <v>3064</v>
      </c>
      <c r="D116" s="7" t="s">
        <v>3065</v>
      </c>
      <c r="E116" s="7" t="s">
        <v>979</v>
      </c>
      <c r="F116" s="4">
        <v>2019</v>
      </c>
      <c r="G116" s="4" t="s">
        <v>16</v>
      </c>
      <c r="H116" s="3" t="s">
        <v>3066</v>
      </c>
      <c r="I116" s="11">
        <v>1887</v>
      </c>
      <c r="J116" s="3">
        <v>1687</v>
      </c>
    </row>
    <row r="117" spans="1:10" ht="15.75" customHeight="1" x14ac:dyDescent="0.25">
      <c r="A117" s="3" t="s">
        <v>12</v>
      </c>
      <c r="B117" s="4">
        <v>3</v>
      </c>
      <c r="C117" s="7" t="s">
        <v>3067</v>
      </c>
      <c r="D117" s="7" t="s">
        <v>3068</v>
      </c>
      <c r="E117" s="7" t="s">
        <v>979</v>
      </c>
      <c r="F117" s="4">
        <v>2018</v>
      </c>
      <c r="G117" s="4" t="s">
        <v>16</v>
      </c>
      <c r="H117" s="3" t="s">
        <v>2822</v>
      </c>
      <c r="I117" s="11">
        <v>1326</v>
      </c>
      <c r="J117" s="3">
        <v>1687</v>
      </c>
    </row>
    <row r="118" spans="1:10" ht="15.75" customHeight="1" x14ac:dyDescent="0.25">
      <c r="A118" s="3" t="s">
        <v>12</v>
      </c>
      <c r="B118" s="4">
        <v>3</v>
      </c>
      <c r="C118" s="7" t="s">
        <v>3069</v>
      </c>
      <c r="D118" s="7" t="s">
        <v>2044</v>
      </c>
      <c r="E118" s="7" t="s">
        <v>979</v>
      </c>
      <c r="F118" s="4">
        <v>2019</v>
      </c>
      <c r="G118" s="4" t="s">
        <v>16</v>
      </c>
      <c r="H118" s="3" t="s">
        <v>2909</v>
      </c>
      <c r="I118" s="11">
        <v>1963.5</v>
      </c>
      <c r="J118" s="3">
        <v>1687</v>
      </c>
    </row>
    <row r="119" spans="1:10" ht="15.75" customHeight="1" x14ac:dyDescent="0.25">
      <c r="A119" s="3" t="s">
        <v>12</v>
      </c>
      <c r="B119" s="4">
        <v>3</v>
      </c>
      <c r="C119" s="7" t="s">
        <v>3070</v>
      </c>
      <c r="D119" s="7" t="s">
        <v>3071</v>
      </c>
      <c r="E119" s="7" t="s">
        <v>979</v>
      </c>
      <c r="F119" s="4">
        <v>2018</v>
      </c>
      <c r="G119" s="4" t="s">
        <v>16</v>
      </c>
      <c r="H119" s="3" t="s">
        <v>3072</v>
      </c>
      <c r="I119" s="11">
        <v>1530</v>
      </c>
      <c r="J119" s="3">
        <v>1687</v>
      </c>
    </row>
    <row r="120" spans="1:10" ht="15.75" customHeight="1" x14ac:dyDescent="0.25">
      <c r="A120" s="3" t="s">
        <v>12</v>
      </c>
      <c r="B120" s="4">
        <v>3</v>
      </c>
      <c r="C120" s="7" t="s">
        <v>3073</v>
      </c>
      <c r="D120" s="7" t="s">
        <v>3074</v>
      </c>
      <c r="E120" s="7" t="s">
        <v>27</v>
      </c>
      <c r="F120" s="4">
        <v>2019</v>
      </c>
      <c r="G120" s="4" t="s">
        <v>16</v>
      </c>
      <c r="H120" s="3" t="s">
        <v>3075</v>
      </c>
      <c r="I120" s="11">
        <v>1111.8</v>
      </c>
      <c r="J120" s="3">
        <v>1687</v>
      </c>
    </row>
    <row r="121" spans="1:10" ht="15.75" customHeight="1" x14ac:dyDescent="0.25">
      <c r="A121" s="3" t="s">
        <v>12</v>
      </c>
      <c r="B121" s="4">
        <v>3</v>
      </c>
      <c r="C121" s="7" t="s">
        <v>3076</v>
      </c>
      <c r="D121" s="7" t="s">
        <v>3077</v>
      </c>
      <c r="E121" s="7" t="s">
        <v>3078</v>
      </c>
      <c r="F121" s="4">
        <v>2018</v>
      </c>
      <c r="G121" s="4" t="s">
        <v>16</v>
      </c>
      <c r="H121" s="3" t="s">
        <v>3079</v>
      </c>
      <c r="I121" s="11">
        <v>896.13</v>
      </c>
      <c r="J121" s="3">
        <v>1687</v>
      </c>
    </row>
    <row r="122" spans="1:10" ht="15.75" customHeight="1" x14ac:dyDescent="0.25">
      <c r="A122" s="3" t="s">
        <v>759</v>
      </c>
      <c r="B122" s="22">
        <v>3</v>
      </c>
      <c r="C122" s="7" t="s">
        <v>3080</v>
      </c>
      <c r="D122" s="7" t="s">
        <v>3081</v>
      </c>
      <c r="E122" s="7" t="s">
        <v>3082</v>
      </c>
      <c r="F122" s="4">
        <v>2020</v>
      </c>
      <c r="G122" s="4" t="s">
        <v>16</v>
      </c>
      <c r="H122" s="121">
        <v>602</v>
      </c>
      <c r="I122" s="108">
        <v>1806</v>
      </c>
      <c r="J122" s="10" t="s">
        <v>763</v>
      </c>
    </row>
    <row r="123" spans="1:10" ht="15.75" customHeight="1" x14ac:dyDescent="0.25">
      <c r="A123" s="9"/>
      <c r="B123" s="140">
        <f>SUM(B4:B122)</f>
        <v>357</v>
      </c>
      <c r="C123" s="9"/>
      <c r="D123" s="9"/>
      <c r="E123" s="9"/>
      <c r="F123" s="9"/>
      <c r="G123" s="9"/>
      <c r="H123" s="9"/>
      <c r="I123" s="141">
        <f>SUM(I4:I122)</f>
        <v>161641.05999999997</v>
      </c>
      <c r="J123" s="9"/>
    </row>
    <row r="124" spans="1:10" ht="15.75" customHeight="1" x14ac:dyDescent="0.2"/>
    <row r="125" spans="1:10" ht="15.75" customHeight="1" x14ac:dyDescent="0.2"/>
    <row r="126" spans="1:10" ht="15.75" customHeight="1" x14ac:dyDescent="0.25">
      <c r="A126" s="28"/>
      <c r="B126" s="28"/>
      <c r="C126" s="28"/>
      <c r="D126" s="28"/>
      <c r="E126" s="28"/>
      <c r="F126" s="28"/>
      <c r="G126" s="28"/>
      <c r="H126" s="28"/>
      <c r="I126" s="29"/>
      <c r="J126" s="29"/>
    </row>
    <row r="127" spans="1:10" ht="15.75" customHeight="1" x14ac:dyDescent="0.25">
      <c r="A127" s="31"/>
      <c r="B127" s="31"/>
      <c r="C127" s="31"/>
      <c r="D127" s="31"/>
      <c r="E127" s="31"/>
      <c r="F127" s="31"/>
      <c r="G127" s="31"/>
      <c r="H127" s="31"/>
      <c r="I127" s="32"/>
      <c r="J127" s="29"/>
    </row>
    <row r="128" spans="1:10" ht="15.75" customHeight="1" x14ac:dyDescent="0.25">
      <c r="A128" s="33" t="s">
        <v>842</v>
      </c>
      <c r="B128" s="33" t="s">
        <v>841</v>
      </c>
      <c r="C128" s="31"/>
      <c r="D128" s="31"/>
      <c r="E128" s="31"/>
      <c r="F128" s="31"/>
      <c r="G128" s="31"/>
      <c r="H128" s="34" t="s">
        <v>10</v>
      </c>
      <c r="I128" s="35">
        <f>+I123</f>
        <v>161641.05999999997</v>
      </c>
      <c r="J128" s="29"/>
    </row>
    <row r="129" spans="1:10" ht="15.75" customHeight="1" x14ac:dyDescent="0.25">
      <c r="A129" s="37">
        <v>120</v>
      </c>
      <c r="B129" s="37">
        <f>+B123</f>
        <v>357</v>
      </c>
      <c r="C129" s="28" t="s">
        <v>843</v>
      </c>
      <c r="D129" s="28"/>
      <c r="E129" s="28"/>
      <c r="F129" s="28"/>
      <c r="G129" s="28"/>
      <c r="H129" s="28"/>
      <c r="I129" s="29"/>
      <c r="J129" s="29"/>
    </row>
    <row r="130" spans="1:10" ht="15.75" customHeight="1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</row>
    <row r="131" spans="1:10" ht="15.75" customHeight="1" x14ac:dyDescent="0.25">
      <c r="A131" s="31"/>
      <c r="B131" s="31"/>
      <c r="C131" s="31"/>
      <c r="D131" s="31"/>
      <c r="E131" s="33" t="s">
        <v>842</v>
      </c>
      <c r="F131" s="33" t="s">
        <v>841</v>
      </c>
      <c r="G131" s="31"/>
      <c r="H131" s="31"/>
      <c r="I131" s="179" t="s">
        <v>3083</v>
      </c>
      <c r="J131" s="42"/>
    </row>
    <row r="132" spans="1:10" ht="15.75" customHeight="1" x14ac:dyDescent="0.25">
      <c r="A132" s="31"/>
      <c r="B132" s="31"/>
      <c r="C132" s="31"/>
      <c r="D132" s="31"/>
      <c r="E132" s="37">
        <f t="shared" ref="E132:F132" si="0">+A129</f>
        <v>120</v>
      </c>
      <c r="F132" s="37">
        <f t="shared" si="0"/>
        <v>357</v>
      </c>
      <c r="G132" s="34" t="s">
        <v>845</v>
      </c>
      <c r="H132" s="38">
        <f>+I128</f>
        <v>161641.05999999997</v>
      </c>
      <c r="I132" s="180"/>
      <c r="J132" s="43"/>
    </row>
    <row r="133" spans="1:10" ht="15.75" customHeight="1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</row>
    <row r="134" spans="1:10" ht="15.75" customHeight="1" x14ac:dyDescent="0.2"/>
    <row r="135" spans="1:10" ht="15.75" customHeight="1" x14ac:dyDescent="0.2"/>
    <row r="136" spans="1:10" ht="15.75" customHeight="1" x14ac:dyDescent="0.2"/>
    <row r="137" spans="1:10" ht="15.75" customHeight="1" x14ac:dyDescent="0.2"/>
    <row r="138" spans="1:10" ht="15.75" customHeight="1" x14ac:dyDescent="0.2"/>
    <row r="139" spans="1:10" ht="15.75" customHeight="1" x14ac:dyDescent="0.2"/>
    <row r="140" spans="1:10" ht="15.75" customHeight="1" x14ac:dyDescent="0.2"/>
    <row r="141" spans="1:10" ht="15.75" customHeight="1" x14ac:dyDescent="0.2"/>
    <row r="142" spans="1:10" ht="15.75" customHeight="1" x14ac:dyDescent="0.2"/>
    <row r="143" spans="1:10" ht="15.75" customHeight="1" x14ac:dyDescent="0.2"/>
    <row r="144" spans="1:10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J1"/>
    <mergeCell ref="A2:H2"/>
    <mergeCell ref="I131:I132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opLeftCell="A19" workbookViewId="0">
      <selection activeCell="B4" sqref="B4:C43"/>
    </sheetView>
  </sheetViews>
  <sheetFormatPr baseColWidth="10" defaultColWidth="12.625" defaultRowHeight="15" customHeight="1" x14ac:dyDescent="0.2"/>
  <cols>
    <col min="1" max="1" width="12.5" customWidth="1"/>
    <col min="2" max="2" width="10.125" customWidth="1"/>
    <col min="3" max="3" width="52.125" customWidth="1"/>
    <col min="4" max="4" width="29.625" customWidth="1"/>
    <col min="5" max="5" width="18.875" customWidth="1"/>
    <col min="6" max="6" width="9.375" customWidth="1"/>
    <col min="7" max="7" width="15" customWidth="1"/>
    <col min="8" max="8" width="18" customWidth="1"/>
    <col min="9" max="9" width="21.5" customWidth="1"/>
    <col min="10" max="10" width="9.375" customWidth="1"/>
  </cols>
  <sheetData>
    <row r="1" spans="1:10" ht="27.75" x14ac:dyDescent="0.4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27.75" x14ac:dyDescent="0.4">
      <c r="A2" s="176" t="s">
        <v>3084</v>
      </c>
      <c r="B2" s="177"/>
      <c r="C2" s="177"/>
      <c r="D2" s="177"/>
      <c r="E2" s="177"/>
      <c r="F2" s="177"/>
      <c r="G2" s="177"/>
      <c r="H2" s="178"/>
      <c r="I2" s="1"/>
      <c r="J2" s="1"/>
    </row>
    <row r="3" spans="1:10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x14ac:dyDescent="0.25">
      <c r="A4" s="3" t="s">
        <v>1287</v>
      </c>
      <c r="B4" s="4">
        <v>5</v>
      </c>
      <c r="C4" s="7" t="s">
        <v>3085</v>
      </c>
      <c r="D4" s="7" t="s">
        <v>3086</v>
      </c>
      <c r="E4" s="7" t="s">
        <v>1200</v>
      </c>
      <c r="F4" s="4">
        <v>2018</v>
      </c>
      <c r="G4" s="3" t="s">
        <v>16</v>
      </c>
      <c r="H4" s="84" t="s">
        <v>3087</v>
      </c>
      <c r="I4" s="103">
        <v>3750</v>
      </c>
      <c r="J4" s="10" t="s">
        <v>1291</v>
      </c>
    </row>
    <row r="5" spans="1:10" x14ac:dyDescent="0.25">
      <c r="A5" s="3" t="s">
        <v>1287</v>
      </c>
      <c r="B5" s="4">
        <v>5</v>
      </c>
      <c r="C5" s="7" t="s">
        <v>3088</v>
      </c>
      <c r="D5" s="7" t="s">
        <v>3089</v>
      </c>
      <c r="E5" s="7" t="s">
        <v>3090</v>
      </c>
      <c r="F5" s="4">
        <v>2020</v>
      </c>
      <c r="G5" s="3" t="s">
        <v>16</v>
      </c>
      <c r="H5" s="84" t="s">
        <v>3091</v>
      </c>
      <c r="I5" s="103">
        <v>26425</v>
      </c>
      <c r="J5" s="10" t="s">
        <v>1291</v>
      </c>
    </row>
    <row r="6" spans="1:10" x14ac:dyDescent="0.25">
      <c r="A6" s="3" t="s">
        <v>1287</v>
      </c>
      <c r="B6" s="4">
        <v>7</v>
      </c>
      <c r="C6" s="7" t="s">
        <v>3092</v>
      </c>
      <c r="D6" s="7" t="s">
        <v>3093</v>
      </c>
      <c r="E6" s="7" t="s">
        <v>2650</v>
      </c>
      <c r="F6" s="4">
        <v>2019</v>
      </c>
      <c r="G6" s="3" t="s">
        <v>16</v>
      </c>
      <c r="H6" s="84" t="s">
        <v>3094</v>
      </c>
      <c r="I6" s="11">
        <v>15687</v>
      </c>
      <c r="J6" s="10" t="s">
        <v>1291</v>
      </c>
    </row>
    <row r="7" spans="1:10" x14ac:dyDescent="0.25">
      <c r="A7" s="3" t="s">
        <v>1287</v>
      </c>
      <c r="B7" s="4">
        <v>20</v>
      </c>
      <c r="C7" s="7" t="s">
        <v>3095</v>
      </c>
      <c r="D7" s="7" t="s">
        <v>3096</v>
      </c>
      <c r="E7" s="14" t="s">
        <v>1006</v>
      </c>
      <c r="F7" s="13">
        <v>2017</v>
      </c>
      <c r="G7" s="12" t="s">
        <v>16</v>
      </c>
      <c r="H7" s="84" t="s">
        <v>3097</v>
      </c>
      <c r="I7" s="19">
        <v>38000</v>
      </c>
      <c r="J7" s="10" t="s">
        <v>1291</v>
      </c>
    </row>
    <row r="8" spans="1:10" x14ac:dyDescent="0.25">
      <c r="A8" s="3" t="s">
        <v>1287</v>
      </c>
      <c r="B8" s="4">
        <v>20</v>
      </c>
      <c r="C8" s="7" t="s">
        <v>3098</v>
      </c>
      <c r="D8" s="7" t="s">
        <v>3099</v>
      </c>
      <c r="E8" s="7" t="s">
        <v>1197</v>
      </c>
      <c r="F8" s="4">
        <v>2019</v>
      </c>
      <c r="G8" s="3" t="s">
        <v>16</v>
      </c>
      <c r="H8" s="124" t="s">
        <v>3100</v>
      </c>
      <c r="I8" s="111">
        <v>38800</v>
      </c>
      <c r="J8" s="10" t="s">
        <v>1291</v>
      </c>
    </row>
    <row r="9" spans="1:10" x14ac:dyDescent="0.25">
      <c r="A9" s="3" t="s">
        <v>1287</v>
      </c>
      <c r="B9" s="4">
        <v>20</v>
      </c>
      <c r="C9" s="7" t="s">
        <v>3101</v>
      </c>
      <c r="D9" s="7" t="s">
        <v>3102</v>
      </c>
      <c r="E9" s="7" t="s">
        <v>2646</v>
      </c>
      <c r="F9" s="4">
        <v>2015</v>
      </c>
      <c r="G9" s="3" t="s">
        <v>16</v>
      </c>
      <c r="H9" s="84" t="s">
        <v>1290</v>
      </c>
      <c r="I9" s="11">
        <v>18000</v>
      </c>
      <c r="J9" s="10" t="s">
        <v>1291</v>
      </c>
    </row>
    <row r="10" spans="1:10" x14ac:dyDescent="0.25">
      <c r="A10" s="3" t="s">
        <v>1287</v>
      </c>
      <c r="B10" s="4">
        <v>5</v>
      </c>
      <c r="C10" s="7" t="s">
        <v>3103</v>
      </c>
      <c r="D10" s="7" t="s">
        <v>3104</v>
      </c>
      <c r="E10" s="7" t="s">
        <v>3105</v>
      </c>
      <c r="F10" s="4">
        <v>2017</v>
      </c>
      <c r="G10" s="3" t="s">
        <v>16</v>
      </c>
      <c r="H10" s="84" t="s">
        <v>3106</v>
      </c>
      <c r="I10" s="11">
        <v>42050</v>
      </c>
      <c r="J10" s="10" t="s">
        <v>1291</v>
      </c>
    </row>
    <row r="11" spans="1:10" x14ac:dyDescent="0.25">
      <c r="A11" s="12" t="s">
        <v>1287</v>
      </c>
      <c r="B11" s="13">
        <v>5</v>
      </c>
      <c r="C11" s="14" t="s">
        <v>3107</v>
      </c>
      <c r="D11" s="14" t="s">
        <v>3108</v>
      </c>
      <c r="E11" s="7" t="s">
        <v>3105</v>
      </c>
      <c r="F11" s="13">
        <v>2020</v>
      </c>
      <c r="G11" s="12" t="s">
        <v>16</v>
      </c>
      <c r="H11" s="84" t="s">
        <v>3109</v>
      </c>
      <c r="I11" s="19">
        <v>10175</v>
      </c>
      <c r="J11" s="16" t="s">
        <v>1291</v>
      </c>
    </row>
    <row r="12" spans="1:10" x14ac:dyDescent="0.25">
      <c r="A12" s="3" t="s">
        <v>12</v>
      </c>
      <c r="B12" s="4">
        <v>3</v>
      </c>
      <c r="C12" s="7" t="s">
        <v>3110</v>
      </c>
      <c r="D12" s="7" t="s">
        <v>3111</v>
      </c>
      <c r="E12" s="7" t="s">
        <v>885</v>
      </c>
      <c r="F12" s="8">
        <v>2019</v>
      </c>
      <c r="G12" s="109" t="s">
        <v>16</v>
      </c>
      <c r="H12" s="6">
        <v>393.125</v>
      </c>
      <c r="I12" s="6">
        <f t="shared" ref="I12:I41" si="0">+H12*B12</f>
        <v>1179.375</v>
      </c>
      <c r="J12" s="3">
        <v>1685</v>
      </c>
    </row>
    <row r="13" spans="1:10" x14ac:dyDescent="0.25">
      <c r="A13" s="3" t="s">
        <v>12</v>
      </c>
      <c r="B13" s="4">
        <v>3</v>
      </c>
      <c r="C13" s="7" t="s">
        <v>3112</v>
      </c>
      <c r="D13" s="7" t="s">
        <v>3113</v>
      </c>
      <c r="E13" s="7" t="s">
        <v>21</v>
      </c>
      <c r="F13" s="4">
        <v>2020</v>
      </c>
      <c r="G13" s="109" t="s">
        <v>16</v>
      </c>
      <c r="H13" s="6">
        <v>297.5</v>
      </c>
      <c r="I13" s="6">
        <f t="shared" si="0"/>
        <v>892.5</v>
      </c>
      <c r="J13" s="3">
        <v>1685</v>
      </c>
    </row>
    <row r="14" spans="1:10" x14ac:dyDescent="0.25">
      <c r="A14" s="3" t="s">
        <v>12</v>
      </c>
      <c r="B14" s="4">
        <v>3</v>
      </c>
      <c r="C14" s="7" t="s">
        <v>3114</v>
      </c>
      <c r="D14" s="7" t="s">
        <v>3115</v>
      </c>
      <c r="E14" s="7" t="s">
        <v>21</v>
      </c>
      <c r="F14" s="4">
        <v>2019</v>
      </c>
      <c r="G14" s="109" t="s">
        <v>16</v>
      </c>
      <c r="H14" s="6">
        <v>654.5</v>
      </c>
      <c r="I14" s="6">
        <f t="shared" si="0"/>
        <v>1963.5</v>
      </c>
      <c r="J14" s="3">
        <v>1685</v>
      </c>
    </row>
    <row r="15" spans="1:10" x14ac:dyDescent="0.25">
      <c r="A15" s="3" t="s">
        <v>12</v>
      </c>
      <c r="B15" s="4">
        <v>3</v>
      </c>
      <c r="C15" s="7" t="s">
        <v>3116</v>
      </c>
      <c r="D15" s="7" t="s">
        <v>3117</v>
      </c>
      <c r="E15" s="7" t="s">
        <v>21</v>
      </c>
      <c r="F15" s="4">
        <v>2019</v>
      </c>
      <c r="G15" s="109" t="s">
        <v>16</v>
      </c>
      <c r="H15" s="6">
        <v>467.5</v>
      </c>
      <c r="I15" s="6">
        <f t="shared" si="0"/>
        <v>1402.5</v>
      </c>
      <c r="J15" s="3">
        <v>1685</v>
      </c>
    </row>
    <row r="16" spans="1:10" x14ac:dyDescent="0.25">
      <c r="A16" s="3" t="s">
        <v>12</v>
      </c>
      <c r="B16" s="4">
        <v>3</v>
      </c>
      <c r="C16" s="7" t="s">
        <v>3118</v>
      </c>
      <c r="D16" s="7" t="s">
        <v>3119</v>
      </c>
      <c r="E16" s="7" t="s">
        <v>21</v>
      </c>
      <c r="F16" s="4">
        <v>2019</v>
      </c>
      <c r="G16" s="109" t="s">
        <v>16</v>
      </c>
      <c r="H16" s="6">
        <v>510</v>
      </c>
      <c r="I16" s="6">
        <f t="shared" si="0"/>
        <v>1530</v>
      </c>
      <c r="J16" s="3">
        <v>1685</v>
      </c>
    </row>
    <row r="17" spans="1:10" x14ac:dyDescent="0.25">
      <c r="A17" s="3" t="s">
        <v>12</v>
      </c>
      <c r="B17" s="4">
        <v>3</v>
      </c>
      <c r="C17" s="7" t="s">
        <v>3120</v>
      </c>
      <c r="D17" s="7" t="s">
        <v>3121</v>
      </c>
      <c r="E17" s="7" t="s">
        <v>21</v>
      </c>
      <c r="F17" s="4">
        <v>2018</v>
      </c>
      <c r="G17" s="109" t="s">
        <v>16</v>
      </c>
      <c r="H17" s="6">
        <v>701.25</v>
      </c>
      <c r="I17" s="6">
        <f t="shared" si="0"/>
        <v>2103.75</v>
      </c>
      <c r="J17" s="3">
        <v>1685</v>
      </c>
    </row>
    <row r="18" spans="1:10" x14ac:dyDescent="0.25">
      <c r="A18" s="3" t="s">
        <v>12</v>
      </c>
      <c r="B18" s="4">
        <v>3</v>
      </c>
      <c r="C18" s="7" t="s">
        <v>3122</v>
      </c>
      <c r="D18" s="7" t="s">
        <v>3123</v>
      </c>
      <c r="E18" s="7" t="s">
        <v>24</v>
      </c>
      <c r="F18" s="4">
        <v>2018</v>
      </c>
      <c r="G18" s="109" t="s">
        <v>16</v>
      </c>
      <c r="H18" s="6">
        <v>354.36500000000001</v>
      </c>
      <c r="I18" s="6">
        <f t="shared" si="0"/>
        <v>1063.095</v>
      </c>
      <c r="J18" s="3">
        <v>1685</v>
      </c>
    </row>
    <row r="19" spans="1:10" x14ac:dyDescent="0.25">
      <c r="A19" s="3" t="s">
        <v>12</v>
      </c>
      <c r="B19" s="4">
        <v>3</v>
      </c>
      <c r="C19" s="7" t="s">
        <v>3124</v>
      </c>
      <c r="D19" s="7" t="s">
        <v>3125</v>
      </c>
      <c r="E19" s="7" t="s">
        <v>1730</v>
      </c>
      <c r="F19" s="4">
        <v>2017</v>
      </c>
      <c r="G19" s="109" t="s">
        <v>16</v>
      </c>
      <c r="H19" s="6">
        <v>832.15</v>
      </c>
      <c r="I19" s="6">
        <f t="shared" si="0"/>
        <v>2496.4499999999998</v>
      </c>
      <c r="J19" s="3">
        <v>1685</v>
      </c>
    </row>
    <row r="20" spans="1:10" x14ac:dyDescent="0.25">
      <c r="A20" s="3" t="s">
        <v>12</v>
      </c>
      <c r="B20" s="4">
        <v>3</v>
      </c>
      <c r="C20" s="7" t="s">
        <v>3126</v>
      </c>
      <c r="D20" s="7" t="s">
        <v>3127</v>
      </c>
      <c r="E20" s="7" t="s">
        <v>938</v>
      </c>
      <c r="F20" s="4">
        <v>2019</v>
      </c>
      <c r="G20" s="109" t="s">
        <v>16</v>
      </c>
      <c r="H20" s="6">
        <v>331.5</v>
      </c>
      <c r="I20" s="6">
        <f t="shared" si="0"/>
        <v>994.5</v>
      </c>
      <c r="J20" s="3">
        <v>1685</v>
      </c>
    </row>
    <row r="21" spans="1:10" ht="15.75" customHeight="1" x14ac:dyDescent="0.25">
      <c r="A21" s="3" t="s">
        <v>12</v>
      </c>
      <c r="B21" s="4">
        <v>3</v>
      </c>
      <c r="C21" s="7" t="s">
        <v>3128</v>
      </c>
      <c r="D21" s="7" t="s">
        <v>3129</v>
      </c>
      <c r="E21" s="7" t="s">
        <v>953</v>
      </c>
      <c r="F21" s="4">
        <v>2019</v>
      </c>
      <c r="G21" s="109" t="s">
        <v>16</v>
      </c>
      <c r="H21" s="6">
        <v>399.5</v>
      </c>
      <c r="I21" s="6">
        <f t="shared" si="0"/>
        <v>1198.5</v>
      </c>
      <c r="J21" s="3">
        <v>1685</v>
      </c>
    </row>
    <row r="22" spans="1:10" ht="15.75" customHeight="1" x14ac:dyDescent="0.25">
      <c r="A22" s="3" t="s">
        <v>12</v>
      </c>
      <c r="B22" s="4">
        <v>3</v>
      </c>
      <c r="C22" s="7" t="s">
        <v>3130</v>
      </c>
      <c r="D22" s="7" t="s">
        <v>3131</v>
      </c>
      <c r="E22" s="7" t="s">
        <v>1885</v>
      </c>
      <c r="F22" s="4">
        <v>2019</v>
      </c>
      <c r="G22" s="109" t="s">
        <v>16</v>
      </c>
      <c r="H22" s="6">
        <v>296.64999999999998</v>
      </c>
      <c r="I22" s="6">
        <f t="shared" si="0"/>
        <v>889.94999999999993</v>
      </c>
      <c r="J22" s="3">
        <v>1685</v>
      </c>
    </row>
    <row r="23" spans="1:10" ht="15.75" customHeight="1" x14ac:dyDescent="0.25">
      <c r="A23" s="3" t="s">
        <v>12</v>
      </c>
      <c r="B23" s="4">
        <v>3</v>
      </c>
      <c r="C23" s="7" t="s">
        <v>3132</v>
      </c>
      <c r="D23" s="7" t="s">
        <v>3133</v>
      </c>
      <c r="E23" s="7" t="s">
        <v>956</v>
      </c>
      <c r="F23" s="4">
        <v>2019</v>
      </c>
      <c r="G23" s="109" t="s">
        <v>16</v>
      </c>
      <c r="H23" s="6">
        <v>531.25</v>
      </c>
      <c r="I23" s="6">
        <f t="shared" si="0"/>
        <v>1593.75</v>
      </c>
      <c r="J23" s="3">
        <v>1685</v>
      </c>
    </row>
    <row r="24" spans="1:10" ht="15.75" customHeight="1" x14ac:dyDescent="0.25">
      <c r="A24" s="3" t="s">
        <v>12</v>
      </c>
      <c r="B24" s="4">
        <v>3</v>
      </c>
      <c r="C24" s="7" t="s">
        <v>3134</v>
      </c>
      <c r="D24" s="7" t="s">
        <v>3135</v>
      </c>
      <c r="E24" s="7" t="s">
        <v>982</v>
      </c>
      <c r="F24" s="4">
        <v>2018</v>
      </c>
      <c r="G24" s="109" t="s">
        <v>16</v>
      </c>
      <c r="H24" s="6">
        <v>382.5</v>
      </c>
      <c r="I24" s="6">
        <f t="shared" si="0"/>
        <v>1147.5</v>
      </c>
      <c r="J24" s="3">
        <v>1685</v>
      </c>
    </row>
    <row r="25" spans="1:10" ht="15.75" customHeight="1" x14ac:dyDescent="0.25">
      <c r="A25" s="3" t="s">
        <v>12</v>
      </c>
      <c r="B25" s="4">
        <v>3</v>
      </c>
      <c r="C25" s="7" t="s">
        <v>3136</v>
      </c>
      <c r="D25" s="7" t="s">
        <v>3137</v>
      </c>
      <c r="E25" s="7" t="s">
        <v>982</v>
      </c>
      <c r="F25" s="4">
        <v>2018</v>
      </c>
      <c r="G25" s="109" t="s">
        <v>16</v>
      </c>
      <c r="H25" s="6">
        <v>340</v>
      </c>
      <c r="I25" s="6">
        <f t="shared" si="0"/>
        <v>1020</v>
      </c>
      <c r="J25" s="3">
        <v>1685</v>
      </c>
    </row>
    <row r="26" spans="1:10" ht="15.75" customHeight="1" x14ac:dyDescent="0.25">
      <c r="A26" s="3" t="s">
        <v>12</v>
      </c>
      <c r="B26" s="4">
        <v>3</v>
      </c>
      <c r="C26" s="7" t="s">
        <v>3138</v>
      </c>
      <c r="D26" s="7" t="s">
        <v>3139</v>
      </c>
      <c r="E26" s="7" t="s">
        <v>864</v>
      </c>
      <c r="F26" s="4">
        <v>2019</v>
      </c>
      <c r="G26" s="109" t="s">
        <v>16</v>
      </c>
      <c r="H26" s="6">
        <v>476</v>
      </c>
      <c r="I26" s="6">
        <f t="shared" si="0"/>
        <v>1428</v>
      </c>
      <c r="J26" s="3">
        <v>1685</v>
      </c>
    </row>
    <row r="27" spans="1:10" ht="15.75" customHeight="1" x14ac:dyDescent="0.25">
      <c r="A27" s="3" t="s">
        <v>12</v>
      </c>
      <c r="B27" s="4">
        <v>3</v>
      </c>
      <c r="C27" s="7" t="s">
        <v>3140</v>
      </c>
      <c r="D27" s="7" t="s">
        <v>3141</v>
      </c>
      <c r="E27" s="7" t="s">
        <v>3142</v>
      </c>
      <c r="F27" s="4">
        <v>2018</v>
      </c>
      <c r="G27" s="109" t="s">
        <v>16</v>
      </c>
      <c r="H27" s="6">
        <v>522.75</v>
      </c>
      <c r="I27" s="6">
        <f t="shared" si="0"/>
        <v>1568.25</v>
      </c>
      <c r="J27" s="3">
        <v>1685</v>
      </c>
    </row>
    <row r="28" spans="1:10" ht="15.75" customHeight="1" x14ac:dyDescent="0.25">
      <c r="A28" s="3" t="s">
        <v>12</v>
      </c>
      <c r="B28" s="4">
        <v>3</v>
      </c>
      <c r="C28" s="7" t="s">
        <v>3143</v>
      </c>
      <c r="D28" s="7" t="s">
        <v>3144</v>
      </c>
      <c r="E28" s="7" t="s">
        <v>3142</v>
      </c>
      <c r="F28" s="4">
        <v>2018</v>
      </c>
      <c r="G28" s="109" t="s">
        <v>16</v>
      </c>
      <c r="H28" s="6">
        <v>442</v>
      </c>
      <c r="I28" s="6">
        <f t="shared" si="0"/>
        <v>1326</v>
      </c>
      <c r="J28" s="3">
        <v>1685</v>
      </c>
    </row>
    <row r="29" spans="1:10" ht="15.75" customHeight="1" x14ac:dyDescent="0.25">
      <c r="A29" s="3" t="s">
        <v>12</v>
      </c>
      <c r="B29" s="4">
        <v>3</v>
      </c>
      <c r="C29" s="7" t="s">
        <v>3145</v>
      </c>
      <c r="D29" s="7" t="s">
        <v>3146</v>
      </c>
      <c r="E29" s="7" t="s">
        <v>2383</v>
      </c>
      <c r="F29" s="4">
        <v>2017</v>
      </c>
      <c r="G29" s="109" t="s">
        <v>16</v>
      </c>
      <c r="H29" s="6">
        <v>403.75</v>
      </c>
      <c r="I29" s="6">
        <f t="shared" si="0"/>
        <v>1211.25</v>
      </c>
      <c r="J29" s="3">
        <v>1685</v>
      </c>
    </row>
    <row r="30" spans="1:10" ht="15.75" customHeight="1" x14ac:dyDescent="0.25">
      <c r="A30" s="3" t="s">
        <v>12</v>
      </c>
      <c r="B30" s="4">
        <v>3</v>
      </c>
      <c r="C30" s="7" t="s">
        <v>3147</v>
      </c>
      <c r="D30" s="7" t="s">
        <v>3139</v>
      </c>
      <c r="E30" s="7" t="s">
        <v>864</v>
      </c>
      <c r="F30" s="4">
        <v>2017</v>
      </c>
      <c r="G30" s="109" t="s">
        <v>16</v>
      </c>
      <c r="H30" s="6">
        <v>442</v>
      </c>
      <c r="I30" s="6">
        <f t="shared" si="0"/>
        <v>1326</v>
      </c>
      <c r="J30" s="3">
        <v>1685</v>
      </c>
    </row>
    <row r="31" spans="1:10" ht="15.75" customHeight="1" x14ac:dyDescent="0.25">
      <c r="A31" s="3" t="s">
        <v>12</v>
      </c>
      <c r="B31" s="4">
        <v>3</v>
      </c>
      <c r="C31" s="7" t="s">
        <v>3148</v>
      </c>
      <c r="D31" s="7" t="s">
        <v>3149</v>
      </c>
      <c r="E31" s="7" t="s">
        <v>2383</v>
      </c>
      <c r="F31" s="4">
        <v>2019</v>
      </c>
      <c r="G31" s="109" t="s">
        <v>16</v>
      </c>
      <c r="H31" s="6">
        <v>467.5</v>
      </c>
      <c r="I31" s="6">
        <f t="shared" si="0"/>
        <v>1402.5</v>
      </c>
      <c r="J31" s="3">
        <v>1685</v>
      </c>
    </row>
    <row r="32" spans="1:10" ht="15.75" customHeight="1" x14ac:dyDescent="0.25">
      <c r="A32" s="3" t="s">
        <v>12</v>
      </c>
      <c r="B32" s="4">
        <v>3</v>
      </c>
      <c r="C32" s="7" t="s">
        <v>3150</v>
      </c>
      <c r="D32" s="7" t="s">
        <v>3151</v>
      </c>
      <c r="E32" s="7" t="s">
        <v>3105</v>
      </c>
      <c r="F32" s="4">
        <v>2019</v>
      </c>
      <c r="G32" s="109" t="s">
        <v>16</v>
      </c>
      <c r="H32" s="6">
        <v>1083.75</v>
      </c>
      <c r="I32" s="6">
        <f t="shared" si="0"/>
        <v>3251.25</v>
      </c>
      <c r="J32" s="3">
        <v>1685</v>
      </c>
    </row>
    <row r="33" spans="1:10" ht="15.75" customHeight="1" x14ac:dyDescent="0.25">
      <c r="A33" s="3" t="s">
        <v>12</v>
      </c>
      <c r="B33" s="4">
        <v>3</v>
      </c>
      <c r="C33" s="7" t="s">
        <v>3152</v>
      </c>
      <c r="D33" s="7" t="s">
        <v>3153</v>
      </c>
      <c r="E33" s="7" t="s">
        <v>1006</v>
      </c>
      <c r="F33" s="4">
        <v>2019</v>
      </c>
      <c r="G33" s="109" t="s">
        <v>16</v>
      </c>
      <c r="H33" s="6">
        <v>1904.85</v>
      </c>
      <c r="I33" s="6">
        <f t="shared" si="0"/>
        <v>5714.5499999999993</v>
      </c>
      <c r="J33" s="3">
        <v>1685</v>
      </c>
    </row>
    <row r="34" spans="1:10" ht="15.75" customHeight="1" x14ac:dyDescent="0.25">
      <c r="A34" s="3" t="s">
        <v>12</v>
      </c>
      <c r="B34" s="4">
        <v>3</v>
      </c>
      <c r="C34" s="7" t="s">
        <v>3154</v>
      </c>
      <c r="D34" s="7" t="s">
        <v>3155</v>
      </c>
      <c r="E34" s="7" t="s">
        <v>1006</v>
      </c>
      <c r="F34" s="4">
        <v>2019</v>
      </c>
      <c r="G34" s="109" t="s">
        <v>16</v>
      </c>
      <c r="H34" s="6">
        <v>1105</v>
      </c>
      <c r="I34" s="6">
        <f t="shared" si="0"/>
        <v>3315</v>
      </c>
      <c r="J34" s="3">
        <v>1685</v>
      </c>
    </row>
    <row r="35" spans="1:10" ht="15.75" customHeight="1" x14ac:dyDescent="0.25">
      <c r="A35" s="3" t="s">
        <v>12</v>
      </c>
      <c r="B35" s="4">
        <v>3</v>
      </c>
      <c r="C35" s="7" t="s">
        <v>3156</v>
      </c>
      <c r="D35" s="7" t="s">
        <v>3157</v>
      </c>
      <c r="E35" s="7" t="s">
        <v>1006</v>
      </c>
      <c r="F35" s="4">
        <v>2018</v>
      </c>
      <c r="G35" s="109" t="s">
        <v>16</v>
      </c>
      <c r="H35" s="6">
        <v>4488</v>
      </c>
      <c r="I35" s="6">
        <f t="shared" si="0"/>
        <v>13464</v>
      </c>
      <c r="J35" s="3">
        <v>1685</v>
      </c>
    </row>
    <row r="36" spans="1:10" ht="15.75" customHeight="1" x14ac:dyDescent="0.25">
      <c r="A36" s="3" t="s">
        <v>12</v>
      </c>
      <c r="B36" s="4">
        <v>3</v>
      </c>
      <c r="C36" s="7" t="s">
        <v>3158</v>
      </c>
      <c r="D36" s="7" t="s">
        <v>3159</v>
      </c>
      <c r="E36" s="7" t="s">
        <v>1402</v>
      </c>
      <c r="F36" s="4">
        <v>2020</v>
      </c>
      <c r="G36" s="109" t="s">
        <v>16</v>
      </c>
      <c r="H36" s="6">
        <v>4080</v>
      </c>
      <c r="I36" s="6">
        <f t="shared" si="0"/>
        <v>12240</v>
      </c>
      <c r="J36" s="3">
        <v>1685</v>
      </c>
    </row>
    <row r="37" spans="1:10" ht="15.75" customHeight="1" x14ac:dyDescent="0.25">
      <c r="A37" s="3" t="s">
        <v>12</v>
      </c>
      <c r="B37" s="4">
        <v>3</v>
      </c>
      <c r="C37" s="7" t="s">
        <v>3160</v>
      </c>
      <c r="D37" s="7" t="s">
        <v>3161</v>
      </c>
      <c r="E37" s="7" t="s">
        <v>1402</v>
      </c>
      <c r="F37" s="4">
        <v>2017</v>
      </c>
      <c r="G37" s="109" t="s">
        <v>16</v>
      </c>
      <c r="H37" s="6">
        <v>3264</v>
      </c>
      <c r="I37" s="6">
        <f t="shared" si="0"/>
        <v>9792</v>
      </c>
      <c r="J37" s="3">
        <v>1685</v>
      </c>
    </row>
    <row r="38" spans="1:10" ht="15.75" customHeight="1" x14ac:dyDescent="0.25">
      <c r="A38" s="3" t="s">
        <v>12</v>
      </c>
      <c r="B38" s="4">
        <v>3</v>
      </c>
      <c r="C38" s="7" t="s">
        <v>3162</v>
      </c>
      <c r="D38" s="7" t="s">
        <v>3163</v>
      </c>
      <c r="E38" s="7" t="s">
        <v>1402</v>
      </c>
      <c r="F38" s="4">
        <v>2020</v>
      </c>
      <c r="G38" s="109" t="s">
        <v>16</v>
      </c>
      <c r="H38" s="6">
        <v>5440</v>
      </c>
      <c r="I38" s="6">
        <f t="shared" si="0"/>
        <v>16320</v>
      </c>
      <c r="J38" s="3">
        <v>1685</v>
      </c>
    </row>
    <row r="39" spans="1:10" ht="15.75" customHeight="1" x14ac:dyDescent="0.25">
      <c r="A39" s="3" t="s">
        <v>12</v>
      </c>
      <c r="B39" s="4">
        <v>3</v>
      </c>
      <c r="C39" s="7" t="s">
        <v>3164</v>
      </c>
      <c r="D39" s="7" t="s">
        <v>3165</v>
      </c>
      <c r="E39" s="7" t="s">
        <v>1423</v>
      </c>
      <c r="F39" s="4">
        <v>2019</v>
      </c>
      <c r="G39" s="109" t="s">
        <v>16</v>
      </c>
      <c r="H39" s="6">
        <v>5440</v>
      </c>
      <c r="I39" s="6">
        <f t="shared" si="0"/>
        <v>16320</v>
      </c>
      <c r="J39" s="3">
        <v>1685</v>
      </c>
    </row>
    <row r="40" spans="1:10" ht="15.75" customHeight="1" x14ac:dyDescent="0.25">
      <c r="A40" s="3" t="s">
        <v>12</v>
      </c>
      <c r="B40" s="4">
        <v>3</v>
      </c>
      <c r="C40" s="7" t="s">
        <v>3166</v>
      </c>
      <c r="D40" s="7" t="s">
        <v>3167</v>
      </c>
      <c r="E40" s="7" t="s">
        <v>1402</v>
      </c>
      <c r="F40" s="4">
        <v>2018</v>
      </c>
      <c r="G40" s="109" t="s">
        <v>16</v>
      </c>
      <c r="H40" s="6">
        <v>2720</v>
      </c>
      <c r="I40" s="6">
        <f t="shared" si="0"/>
        <v>8160</v>
      </c>
      <c r="J40" s="3">
        <v>1685</v>
      </c>
    </row>
    <row r="41" spans="1:10" ht="15.75" customHeight="1" x14ac:dyDescent="0.25">
      <c r="A41" s="3" t="s">
        <v>12</v>
      </c>
      <c r="B41" s="4">
        <v>3</v>
      </c>
      <c r="C41" s="7" t="s">
        <v>3168</v>
      </c>
      <c r="D41" s="7" t="s">
        <v>3169</v>
      </c>
      <c r="E41" s="7" t="s">
        <v>1402</v>
      </c>
      <c r="F41" s="4">
        <v>2018</v>
      </c>
      <c r="G41" s="109" t="s">
        <v>16</v>
      </c>
      <c r="H41" s="6">
        <v>5440</v>
      </c>
      <c r="I41" s="6">
        <f t="shared" si="0"/>
        <v>16320</v>
      </c>
      <c r="J41" s="3">
        <v>1685</v>
      </c>
    </row>
    <row r="42" spans="1:10" ht="15.75" customHeight="1" x14ac:dyDescent="0.25">
      <c r="A42" s="3" t="s">
        <v>1041</v>
      </c>
      <c r="B42" s="4">
        <v>3</v>
      </c>
      <c r="C42" s="51" t="s">
        <v>3170</v>
      </c>
      <c r="D42" s="51" t="s">
        <v>3171</v>
      </c>
      <c r="E42" s="52" t="s">
        <v>1088</v>
      </c>
      <c r="F42" s="52" t="s">
        <v>3172</v>
      </c>
      <c r="G42" s="109" t="s">
        <v>16</v>
      </c>
      <c r="H42" s="142" t="s">
        <v>2679</v>
      </c>
      <c r="I42" s="126">
        <v>1152</v>
      </c>
      <c r="J42" s="3" t="s">
        <v>1123</v>
      </c>
    </row>
    <row r="43" spans="1:10" ht="15.75" customHeight="1" x14ac:dyDescent="0.25">
      <c r="A43" s="3" t="s">
        <v>12</v>
      </c>
      <c r="B43" s="22">
        <v>3</v>
      </c>
      <c r="C43" s="7" t="s">
        <v>3173</v>
      </c>
      <c r="D43" s="7" t="s">
        <v>3174</v>
      </c>
      <c r="E43" s="7" t="s">
        <v>3175</v>
      </c>
      <c r="F43" s="4">
        <v>2019</v>
      </c>
      <c r="G43" s="109" t="s">
        <v>16</v>
      </c>
      <c r="H43" s="6">
        <v>1360</v>
      </c>
      <c r="I43" s="6">
        <f>+H43*B43</f>
        <v>4080</v>
      </c>
      <c r="J43" s="3">
        <v>1685</v>
      </c>
    </row>
    <row r="44" spans="1:10" ht="15.75" customHeight="1" x14ac:dyDescent="0.25">
      <c r="A44" s="40"/>
      <c r="B44" s="140">
        <f>SUM(B12:B43)</f>
        <v>96</v>
      </c>
      <c r="I44" s="137">
        <f>SUM(I12:I43)</f>
        <v>137866.16999999998</v>
      </c>
    </row>
    <row r="45" spans="1:10" ht="15.75" customHeight="1" x14ac:dyDescent="0.2"/>
    <row r="46" spans="1:10" ht="15.75" customHeight="1" x14ac:dyDescent="0.2"/>
    <row r="47" spans="1:10" ht="15.75" customHeight="1" x14ac:dyDescent="0.25">
      <c r="A47" s="28"/>
      <c r="B47" s="28"/>
      <c r="C47" s="28"/>
      <c r="D47" s="28"/>
      <c r="E47" s="28"/>
      <c r="F47" s="28"/>
      <c r="G47" s="28"/>
      <c r="H47" s="28"/>
      <c r="I47" s="29"/>
      <c r="J47" s="29"/>
    </row>
    <row r="48" spans="1:10" ht="15.75" customHeight="1" x14ac:dyDescent="0.25">
      <c r="A48" s="31"/>
      <c r="B48" s="31"/>
      <c r="C48" s="31"/>
      <c r="D48" s="31"/>
      <c r="E48" s="31"/>
      <c r="F48" s="31"/>
      <c r="G48" s="31"/>
      <c r="H48" s="31"/>
      <c r="I48" s="32"/>
      <c r="J48" s="29"/>
    </row>
    <row r="49" spans="1:10" ht="15.75" customHeight="1" x14ac:dyDescent="0.25">
      <c r="A49" s="33" t="s">
        <v>842</v>
      </c>
      <c r="B49" s="33" t="s">
        <v>841</v>
      </c>
      <c r="C49" s="31"/>
      <c r="D49" s="31"/>
      <c r="E49" s="31"/>
      <c r="F49" s="31"/>
      <c r="G49" s="31"/>
      <c r="H49" s="34" t="s">
        <v>10</v>
      </c>
      <c r="I49" s="35">
        <f>+I44</f>
        <v>137866.16999999998</v>
      </c>
      <c r="J49" s="29"/>
    </row>
    <row r="50" spans="1:10" ht="15.75" customHeight="1" x14ac:dyDescent="0.25">
      <c r="A50" s="37">
        <v>33</v>
      </c>
      <c r="B50" s="37">
        <f>+B44</f>
        <v>96</v>
      </c>
      <c r="C50" s="28" t="s">
        <v>843</v>
      </c>
      <c r="D50" s="28"/>
      <c r="E50" s="28"/>
      <c r="F50" s="28"/>
      <c r="G50" s="28"/>
      <c r="H50" s="28"/>
      <c r="I50" s="29"/>
      <c r="J50" s="29"/>
    </row>
    <row r="51" spans="1:10" ht="15.75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</row>
    <row r="52" spans="1:10" ht="15.75" customHeight="1" x14ac:dyDescent="0.25">
      <c r="A52" s="31"/>
      <c r="B52" s="31"/>
      <c r="C52" s="31"/>
      <c r="D52" s="31"/>
      <c r="E52" s="33" t="s">
        <v>842</v>
      </c>
      <c r="F52" s="33" t="s">
        <v>841</v>
      </c>
      <c r="G52" s="31"/>
      <c r="H52" s="31"/>
      <c r="I52" s="179" t="s">
        <v>3083</v>
      </c>
      <c r="J52" s="42"/>
    </row>
    <row r="53" spans="1:10" ht="15.75" customHeight="1" x14ac:dyDescent="0.25">
      <c r="A53" s="31"/>
      <c r="B53" s="31"/>
      <c r="C53" s="31"/>
      <c r="D53" s="31"/>
      <c r="E53" s="37">
        <f t="shared" ref="E53:F53" si="1">+A50</f>
        <v>33</v>
      </c>
      <c r="F53" s="37">
        <f t="shared" si="1"/>
        <v>96</v>
      </c>
      <c r="G53" s="34" t="s">
        <v>845</v>
      </c>
      <c r="H53" s="38">
        <f>+I49</f>
        <v>137866.16999999998</v>
      </c>
      <c r="I53" s="180"/>
      <c r="J53" s="43"/>
    </row>
    <row r="54" spans="1:10" ht="15.75" customHeight="1" x14ac:dyDescent="0.2"/>
    <row r="55" spans="1:10" ht="15.75" customHeight="1" x14ac:dyDescent="0.2"/>
    <row r="56" spans="1:10" ht="15.75" customHeight="1" x14ac:dyDescent="0.2"/>
    <row r="57" spans="1:10" ht="15.75" customHeight="1" x14ac:dyDescent="0.2"/>
    <row r="58" spans="1:10" ht="15.75" customHeight="1" x14ac:dyDescent="0.2"/>
    <row r="59" spans="1:10" ht="15.75" customHeight="1" x14ac:dyDescent="0.2"/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spans="1:10" ht="15.75" customHeight="1" x14ac:dyDescent="0.2"/>
    <row r="66" spans="1:10" ht="15.75" customHeight="1" x14ac:dyDescent="0.2"/>
    <row r="67" spans="1:10" ht="15.75" customHeight="1" x14ac:dyDescent="0.2"/>
    <row r="68" spans="1:10" ht="15.75" customHeight="1" x14ac:dyDescent="0.2"/>
    <row r="69" spans="1:10" ht="15.75" customHeight="1" x14ac:dyDescent="0.2"/>
    <row r="70" spans="1:10" ht="15.75" customHeight="1" x14ac:dyDescent="0.2"/>
    <row r="71" spans="1:10" ht="15.75" customHeight="1" x14ac:dyDescent="0.2"/>
    <row r="72" spans="1:10" ht="15.75" customHeight="1" x14ac:dyDescent="0.2"/>
    <row r="73" spans="1:10" ht="15.75" customHeight="1" x14ac:dyDescent="0.2"/>
    <row r="74" spans="1:10" ht="15.75" customHeight="1" x14ac:dyDescent="0.25">
      <c r="A74" s="40"/>
      <c r="B74" s="40"/>
      <c r="C74" s="9"/>
      <c r="D74" s="9"/>
      <c r="E74" s="9"/>
      <c r="F74" s="9"/>
      <c r="G74" s="9"/>
      <c r="H74" s="9"/>
      <c r="I74" s="41"/>
      <c r="J74" s="41"/>
    </row>
    <row r="75" spans="1:10" ht="15.7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</row>
    <row r="76" spans="1:10" ht="15.7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</row>
    <row r="77" spans="1:10" ht="15.75" customHeight="1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9"/>
    </row>
    <row r="78" spans="1:10" ht="15.7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</row>
    <row r="79" spans="1:10" ht="15.75" customHeight="1" x14ac:dyDescent="0.2"/>
    <row r="80" spans="1:1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J1"/>
    <mergeCell ref="A2:H2"/>
    <mergeCell ref="I52:I53"/>
  </mergeCells>
  <pageMargins left="0.7" right="0.7" top="0.75" bottom="0.75" header="0" footer="0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000"/>
  <sheetViews>
    <sheetView topLeftCell="A22" workbookViewId="0">
      <selection activeCell="B5" sqref="B5:C31"/>
    </sheetView>
  </sheetViews>
  <sheetFormatPr baseColWidth="10" defaultColWidth="12.625" defaultRowHeight="15" customHeight="1" x14ac:dyDescent="0.2"/>
  <cols>
    <col min="3" max="3" width="26.5" customWidth="1"/>
    <col min="4" max="4" width="22.75" customWidth="1"/>
    <col min="9" max="9" width="15.875" customWidth="1"/>
  </cols>
  <sheetData>
    <row r="1" spans="1:10" ht="15" customHeight="1" x14ac:dyDescent="0.2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ht="27.75" x14ac:dyDescent="0.4">
      <c r="A3" s="176" t="s">
        <v>3176</v>
      </c>
      <c r="B3" s="177"/>
      <c r="C3" s="177"/>
      <c r="D3" s="177"/>
      <c r="E3" s="177"/>
      <c r="F3" s="177"/>
      <c r="G3" s="177"/>
      <c r="H3" s="178"/>
      <c r="I3" s="1"/>
      <c r="J3" s="1"/>
    </row>
    <row r="4" spans="1:10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x14ac:dyDescent="0.25">
      <c r="A5" s="3" t="s">
        <v>1908</v>
      </c>
      <c r="B5" s="4">
        <v>1</v>
      </c>
      <c r="C5" s="3" t="s">
        <v>3177</v>
      </c>
      <c r="D5" s="3" t="s">
        <v>3178</v>
      </c>
      <c r="E5" s="3" t="s">
        <v>1989</v>
      </c>
      <c r="F5" s="4">
        <v>2017</v>
      </c>
      <c r="G5" s="109" t="s">
        <v>16</v>
      </c>
      <c r="H5" s="6" t="s">
        <v>3179</v>
      </c>
      <c r="I5" s="6">
        <v>195.3</v>
      </c>
      <c r="J5" s="10" t="s">
        <v>1912</v>
      </c>
    </row>
    <row r="6" spans="1:10" x14ac:dyDescent="0.25">
      <c r="A6" s="3" t="s">
        <v>1908</v>
      </c>
      <c r="B6" s="4">
        <v>1</v>
      </c>
      <c r="C6" s="7" t="s">
        <v>3180</v>
      </c>
      <c r="D6" s="7" t="s">
        <v>3181</v>
      </c>
      <c r="E6" s="7" t="s">
        <v>27</v>
      </c>
      <c r="F6" s="4">
        <v>2009</v>
      </c>
      <c r="G6" s="109" t="s">
        <v>16</v>
      </c>
      <c r="H6" s="6" t="s">
        <v>3182</v>
      </c>
      <c r="I6" s="6">
        <v>231.75</v>
      </c>
      <c r="J6" s="10" t="s">
        <v>1912</v>
      </c>
    </row>
    <row r="7" spans="1:10" x14ac:dyDescent="0.25">
      <c r="A7" s="3" t="s">
        <v>1908</v>
      </c>
      <c r="B7" s="4">
        <v>1</v>
      </c>
      <c r="C7" s="7" t="s">
        <v>3183</v>
      </c>
      <c r="D7" s="7" t="s">
        <v>2297</v>
      </c>
      <c r="E7" s="7" t="s">
        <v>1596</v>
      </c>
      <c r="F7" s="4">
        <v>2020</v>
      </c>
      <c r="G7" s="109" t="s">
        <v>16</v>
      </c>
      <c r="H7" s="3" t="s">
        <v>3184</v>
      </c>
      <c r="I7" s="11">
        <v>338.3</v>
      </c>
      <c r="J7" s="10" t="s">
        <v>1912</v>
      </c>
    </row>
    <row r="8" spans="1:10" x14ac:dyDescent="0.25">
      <c r="A8" s="3" t="s">
        <v>1908</v>
      </c>
      <c r="B8" s="4">
        <v>1</v>
      </c>
      <c r="C8" s="7" t="s">
        <v>3185</v>
      </c>
      <c r="D8" s="7" t="s">
        <v>3186</v>
      </c>
      <c r="E8" s="7" t="s">
        <v>1451</v>
      </c>
      <c r="F8" s="4">
        <v>2017</v>
      </c>
      <c r="G8" s="109" t="s">
        <v>16</v>
      </c>
      <c r="H8" s="3" t="s">
        <v>3187</v>
      </c>
      <c r="I8" s="11">
        <v>416.88</v>
      </c>
      <c r="J8" s="10" t="s">
        <v>1912</v>
      </c>
    </row>
    <row r="9" spans="1:10" x14ac:dyDescent="0.25">
      <c r="A9" s="3" t="s">
        <v>1908</v>
      </c>
      <c r="B9" s="4">
        <v>1</v>
      </c>
      <c r="C9" s="7" t="s">
        <v>3188</v>
      </c>
      <c r="D9" s="7" t="s">
        <v>3189</v>
      </c>
      <c r="E9" s="7" t="s">
        <v>3190</v>
      </c>
      <c r="F9" s="4">
        <v>2014</v>
      </c>
      <c r="G9" s="109" t="s">
        <v>16</v>
      </c>
      <c r="H9" s="3" t="s">
        <v>3187</v>
      </c>
      <c r="I9" s="11">
        <v>416.88</v>
      </c>
      <c r="J9" s="10" t="s">
        <v>1912</v>
      </c>
    </row>
    <row r="10" spans="1:10" x14ac:dyDescent="0.25">
      <c r="A10" s="3" t="s">
        <v>1908</v>
      </c>
      <c r="B10" s="4">
        <v>1</v>
      </c>
      <c r="C10" s="7" t="s">
        <v>3191</v>
      </c>
      <c r="D10" s="7" t="s">
        <v>3192</v>
      </c>
      <c r="E10" s="7" t="s">
        <v>3193</v>
      </c>
      <c r="F10" s="4">
        <v>2016</v>
      </c>
      <c r="G10" s="109" t="s">
        <v>16</v>
      </c>
      <c r="H10" s="3" t="s">
        <v>3194</v>
      </c>
      <c r="I10" s="11">
        <v>356.4</v>
      </c>
      <c r="J10" s="10" t="s">
        <v>1912</v>
      </c>
    </row>
    <row r="11" spans="1:10" x14ac:dyDescent="0.25">
      <c r="A11" s="3" t="s">
        <v>1908</v>
      </c>
      <c r="B11" s="4">
        <v>1</v>
      </c>
      <c r="C11" s="7" t="s">
        <v>3195</v>
      </c>
      <c r="D11" s="7" t="s">
        <v>3196</v>
      </c>
      <c r="E11" s="7" t="s">
        <v>1596</v>
      </c>
      <c r="F11" s="4">
        <v>2012</v>
      </c>
      <c r="G11" s="109" t="s">
        <v>16</v>
      </c>
      <c r="H11" s="3" t="s">
        <v>3197</v>
      </c>
      <c r="I11" s="11">
        <v>696.75</v>
      </c>
      <c r="J11" s="10" t="s">
        <v>1912</v>
      </c>
    </row>
    <row r="12" spans="1:10" x14ac:dyDescent="0.25">
      <c r="A12" s="3" t="s">
        <v>1908</v>
      </c>
      <c r="B12" s="4">
        <v>1</v>
      </c>
      <c r="C12" s="7" t="s">
        <v>3198</v>
      </c>
      <c r="D12" s="7" t="s">
        <v>3199</v>
      </c>
      <c r="E12" s="7" t="s">
        <v>912</v>
      </c>
      <c r="F12" s="4">
        <v>2020</v>
      </c>
      <c r="G12" s="109" t="s">
        <v>16</v>
      </c>
      <c r="H12" s="3" t="s">
        <v>3200</v>
      </c>
      <c r="I12" s="11">
        <v>738</v>
      </c>
      <c r="J12" s="10" t="s">
        <v>1912</v>
      </c>
    </row>
    <row r="13" spans="1:10" x14ac:dyDescent="0.25">
      <c r="A13" s="3" t="s">
        <v>1908</v>
      </c>
      <c r="B13" s="4">
        <v>1</v>
      </c>
      <c r="C13" s="7" t="s">
        <v>3201</v>
      </c>
      <c r="D13" s="7" t="s">
        <v>3202</v>
      </c>
      <c r="E13" s="7" t="s">
        <v>3203</v>
      </c>
      <c r="F13" s="4">
        <v>2011</v>
      </c>
      <c r="G13" s="109" t="s">
        <v>16</v>
      </c>
      <c r="H13" s="3" t="s">
        <v>3204</v>
      </c>
      <c r="I13" s="11">
        <v>445.68</v>
      </c>
      <c r="J13" s="10" t="s">
        <v>1912</v>
      </c>
    </row>
    <row r="14" spans="1:10" x14ac:dyDescent="0.25">
      <c r="A14" s="3" t="s">
        <v>1908</v>
      </c>
      <c r="B14" s="4">
        <v>1</v>
      </c>
      <c r="C14" s="7" t="s">
        <v>3205</v>
      </c>
      <c r="D14" s="7" t="s">
        <v>3206</v>
      </c>
      <c r="E14" s="7" t="s">
        <v>1981</v>
      </c>
      <c r="F14" s="4">
        <v>2012</v>
      </c>
      <c r="G14" s="109" t="s">
        <v>16</v>
      </c>
      <c r="H14" s="3" t="s">
        <v>3207</v>
      </c>
      <c r="I14" s="11">
        <v>351</v>
      </c>
      <c r="J14" s="10" t="s">
        <v>1912</v>
      </c>
    </row>
    <row r="15" spans="1:10" x14ac:dyDescent="0.25">
      <c r="A15" s="3" t="s">
        <v>1908</v>
      </c>
      <c r="B15" s="4">
        <v>1</v>
      </c>
      <c r="C15" s="7" t="s">
        <v>3208</v>
      </c>
      <c r="D15" s="7" t="s">
        <v>3209</v>
      </c>
      <c r="E15" s="7" t="s">
        <v>2175</v>
      </c>
      <c r="F15" s="4">
        <v>2020</v>
      </c>
      <c r="G15" s="109" t="s">
        <v>16</v>
      </c>
      <c r="H15" s="3" t="s">
        <v>3210</v>
      </c>
      <c r="I15" s="11">
        <v>139.30000000000001</v>
      </c>
      <c r="J15" s="10" t="s">
        <v>1912</v>
      </c>
    </row>
    <row r="16" spans="1:10" x14ac:dyDescent="0.25">
      <c r="A16" s="3" t="s">
        <v>1908</v>
      </c>
      <c r="B16" s="4">
        <v>1</v>
      </c>
      <c r="C16" s="7" t="s">
        <v>3211</v>
      </c>
      <c r="D16" s="7" t="s">
        <v>3212</v>
      </c>
      <c r="E16" s="7" t="s">
        <v>1623</v>
      </c>
      <c r="F16" s="4">
        <v>2013</v>
      </c>
      <c r="G16" s="109" t="s">
        <v>16</v>
      </c>
      <c r="H16" s="3" t="s">
        <v>3213</v>
      </c>
      <c r="I16" s="11">
        <v>161</v>
      </c>
      <c r="J16" s="10" t="s">
        <v>1912</v>
      </c>
    </row>
    <row r="17" spans="1:10" x14ac:dyDescent="0.25">
      <c r="A17" s="3" t="s">
        <v>1908</v>
      </c>
      <c r="B17" s="4">
        <v>1</v>
      </c>
      <c r="C17" s="7" t="s">
        <v>3214</v>
      </c>
      <c r="D17" s="7" t="s">
        <v>3215</v>
      </c>
      <c r="E17" s="7" t="s">
        <v>3216</v>
      </c>
      <c r="F17" s="4">
        <v>2016</v>
      </c>
      <c r="G17" s="109" t="s">
        <v>16</v>
      </c>
      <c r="H17" s="3" t="s">
        <v>3217</v>
      </c>
      <c r="I17" s="11">
        <v>329</v>
      </c>
      <c r="J17" s="10" t="s">
        <v>1912</v>
      </c>
    </row>
    <row r="18" spans="1:10" x14ac:dyDescent="0.25">
      <c r="A18" s="3" t="s">
        <v>1908</v>
      </c>
      <c r="B18" s="4">
        <v>1</v>
      </c>
      <c r="C18" s="7" t="s">
        <v>3218</v>
      </c>
      <c r="D18" s="7" t="s">
        <v>3219</v>
      </c>
      <c r="E18" s="7" t="s">
        <v>3219</v>
      </c>
      <c r="F18" s="4">
        <v>2019</v>
      </c>
      <c r="G18" s="109" t="s">
        <v>16</v>
      </c>
      <c r="H18" s="3" t="s">
        <v>3220</v>
      </c>
      <c r="I18" s="11">
        <v>212.5</v>
      </c>
      <c r="J18" s="10" t="s">
        <v>1912</v>
      </c>
    </row>
    <row r="19" spans="1:10" x14ac:dyDescent="0.25">
      <c r="A19" s="143" t="s">
        <v>1908</v>
      </c>
      <c r="B19" s="22">
        <v>1</v>
      </c>
      <c r="C19" s="7" t="s">
        <v>3221</v>
      </c>
      <c r="D19" s="7" t="s">
        <v>3222</v>
      </c>
      <c r="E19" s="7" t="s">
        <v>1981</v>
      </c>
      <c r="F19" s="22">
        <v>2009</v>
      </c>
      <c r="G19" s="144" t="s">
        <v>16</v>
      </c>
      <c r="H19" s="143" t="s">
        <v>3223</v>
      </c>
      <c r="I19" s="108">
        <v>315.25</v>
      </c>
      <c r="J19" s="145" t="s">
        <v>1912</v>
      </c>
    </row>
    <row r="20" spans="1:10" x14ac:dyDescent="0.25">
      <c r="A20" s="3" t="s">
        <v>1908</v>
      </c>
      <c r="B20" s="4">
        <v>1</v>
      </c>
      <c r="C20" s="7" t="s">
        <v>3224</v>
      </c>
      <c r="D20" s="7" t="s">
        <v>2195</v>
      </c>
      <c r="E20" s="7" t="s">
        <v>1545</v>
      </c>
      <c r="F20" s="4">
        <v>2019</v>
      </c>
      <c r="G20" s="109" t="s">
        <v>16</v>
      </c>
      <c r="H20" s="3" t="s">
        <v>3225</v>
      </c>
      <c r="I20" s="11">
        <v>60</v>
      </c>
      <c r="J20" s="10" t="s">
        <v>1912</v>
      </c>
    </row>
    <row r="21" spans="1:10" ht="15.75" customHeight="1" x14ac:dyDescent="0.25">
      <c r="A21" s="3" t="s">
        <v>1908</v>
      </c>
      <c r="B21" s="4">
        <v>1</v>
      </c>
      <c r="C21" s="7" t="s">
        <v>3226</v>
      </c>
      <c r="D21" s="7" t="s">
        <v>3227</v>
      </c>
      <c r="E21" s="7" t="s">
        <v>2089</v>
      </c>
      <c r="F21" s="4">
        <v>2019</v>
      </c>
      <c r="G21" s="109" t="s">
        <v>16</v>
      </c>
      <c r="H21" s="3" t="s">
        <v>3228</v>
      </c>
      <c r="I21" s="11">
        <v>208.6</v>
      </c>
      <c r="J21" s="10" t="s">
        <v>1912</v>
      </c>
    </row>
    <row r="22" spans="1:10" ht="15.75" customHeight="1" x14ac:dyDescent="0.25">
      <c r="A22" s="3" t="s">
        <v>1908</v>
      </c>
      <c r="B22" s="4">
        <v>1</v>
      </c>
      <c r="C22" s="7" t="s">
        <v>3229</v>
      </c>
      <c r="D22" s="7" t="s">
        <v>3230</v>
      </c>
      <c r="E22" s="7" t="s">
        <v>1981</v>
      </c>
      <c r="F22" s="4">
        <v>2017</v>
      </c>
      <c r="G22" s="109" t="s">
        <v>16</v>
      </c>
      <c r="H22" s="3" t="s">
        <v>3231</v>
      </c>
      <c r="I22" s="11">
        <v>221</v>
      </c>
      <c r="J22" s="10" t="s">
        <v>1912</v>
      </c>
    </row>
    <row r="23" spans="1:10" ht="15.75" customHeight="1" x14ac:dyDescent="0.25">
      <c r="A23" s="3" t="s">
        <v>1908</v>
      </c>
      <c r="B23" s="4">
        <v>1</v>
      </c>
      <c r="C23" s="7" t="s">
        <v>3232</v>
      </c>
      <c r="D23" s="7" t="s">
        <v>3233</v>
      </c>
      <c r="E23" s="7" t="s">
        <v>771</v>
      </c>
      <c r="F23" s="4">
        <v>2015</v>
      </c>
      <c r="G23" s="109" t="s">
        <v>16</v>
      </c>
      <c r="H23" s="3" t="s">
        <v>3234</v>
      </c>
      <c r="I23" s="11">
        <v>234.5</v>
      </c>
      <c r="J23" s="10" t="s">
        <v>1912</v>
      </c>
    </row>
    <row r="24" spans="1:10" ht="15.75" customHeight="1" x14ac:dyDescent="0.25">
      <c r="A24" s="3" t="s">
        <v>1908</v>
      </c>
      <c r="B24" s="4">
        <v>1</v>
      </c>
      <c r="C24" s="7" t="s">
        <v>3235</v>
      </c>
      <c r="D24" s="7" t="s">
        <v>3236</v>
      </c>
      <c r="E24" s="7" t="s">
        <v>1981</v>
      </c>
      <c r="F24" s="4">
        <v>2006</v>
      </c>
      <c r="G24" s="109" t="s">
        <v>16</v>
      </c>
      <c r="H24" s="3" t="s">
        <v>3237</v>
      </c>
      <c r="I24" s="11">
        <v>243.75</v>
      </c>
      <c r="J24" s="10" t="s">
        <v>1912</v>
      </c>
    </row>
    <row r="25" spans="1:10" ht="15.75" customHeight="1" x14ac:dyDescent="0.25">
      <c r="A25" s="3" t="s">
        <v>1908</v>
      </c>
      <c r="B25" s="4">
        <v>1</v>
      </c>
      <c r="C25" s="7" t="s">
        <v>3238</v>
      </c>
      <c r="D25" s="7" t="s">
        <v>3239</v>
      </c>
      <c r="E25" s="7" t="s">
        <v>15</v>
      </c>
      <c r="F25" s="4">
        <v>2017</v>
      </c>
      <c r="G25" s="109" t="s">
        <v>16</v>
      </c>
      <c r="H25" s="3" t="s">
        <v>3240</v>
      </c>
      <c r="I25" s="11">
        <v>652.5</v>
      </c>
      <c r="J25" s="10" t="s">
        <v>1912</v>
      </c>
    </row>
    <row r="26" spans="1:10" ht="15.75" customHeight="1" x14ac:dyDescent="0.25">
      <c r="A26" s="3" t="s">
        <v>1908</v>
      </c>
      <c r="B26" s="4">
        <v>1</v>
      </c>
      <c r="C26" s="7" t="s">
        <v>3241</v>
      </c>
      <c r="D26" s="7" t="s">
        <v>3242</v>
      </c>
      <c r="E26" s="7" t="s">
        <v>1963</v>
      </c>
      <c r="F26" s="4">
        <v>2019</v>
      </c>
      <c r="G26" s="109" t="s">
        <v>16</v>
      </c>
      <c r="H26" s="3" t="s">
        <v>3243</v>
      </c>
      <c r="I26" s="11">
        <v>172.5</v>
      </c>
      <c r="J26" s="10" t="s">
        <v>1912</v>
      </c>
    </row>
    <row r="27" spans="1:10" ht="15.75" customHeight="1" x14ac:dyDescent="0.25">
      <c r="A27" s="3" t="s">
        <v>1908</v>
      </c>
      <c r="B27" s="4">
        <v>1</v>
      </c>
      <c r="C27" s="7" t="s">
        <v>3244</v>
      </c>
      <c r="D27" s="7" t="s">
        <v>3245</v>
      </c>
      <c r="E27" s="7" t="s">
        <v>1545</v>
      </c>
      <c r="F27" s="4">
        <v>2014</v>
      </c>
      <c r="G27" s="109" t="s">
        <v>16</v>
      </c>
      <c r="H27" s="3" t="s">
        <v>3246</v>
      </c>
      <c r="I27" s="11">
        <v>150</v>
      </c>
      <c r="J27" s="10" t="s">
        <v>1912</v>
      </c>
    </row>
    <row r="28" spans="1:10" ht="15.75" customHeight="1" x14ac:dyDescent="0.25">
      <c r="A28" s="3" t="s">
        <v>1908</v>
      </c>
      <c r="B28" s="4">
        <v>1</v>
      </c>
      <c r="C28" s="7" t="s">
        <v>3247</v>
      </c>
      <c r="D28" s="7" t="s">
        <v>3248</v>
      </c>
      <c r="E28" s="7" t="s">
        <v>1545</v>
      </c>
      <c r="F28" s="4">
        <v>2014</v>
      </c>
      <c r="G28" s="109" t="s">
        <v>16</v>
      </c>
      <c r="H28" s="3" t="s">
        <v>3249</v>
      </c>
      <c r="I28" s="11">
        <v>105</v>
      </c>
      <c r="J28" s="10" t="s">
        <v>1912</v>
      </c>
    </row>
    <row r="29" spans="1:10" ht="15.75" customHeight="1" x14ac:dyDescent="0.25">
      <c r="A29" s="3" t="s">
        <v>1908</v>
      </c>
      <c r="B29" s="4">
        <v>1</v>
      </c>
      <c r="C29" s="7" t="s">
        <v>3250</v>
      </c>
      <c r="D29" s="7" t="s">
        <v>3251</v>
      </c>
      <c r="E29" s="7" t="s">
        <v>40</v>
      </c>
      <c r="F29" s="4">
        <v>2019</v>
      </c>
      <c r="G29" s="109" t="s">
        <v>16</v>
      </c>
      <c r="H29" s="3" t="s">
        <v>3252</v>
      </c>
      <c r="I29" s="11">
        <v>116.1</v>
      </c>
      <c r="J29" s="10" t="s">
        <v>1912</v>
      </c>
    </row>
    <row r="30" spans="1:10" ht="15.75" customHeight="1" x14ac:dyDescent="0.25">
      <c r="A30" s="3" t="s">
        <v>1908</v>
      </c>
      <c r="B30" s="4">
        <v>1</v>
      </c>
      <c r="C30" s="7" t="s">
        <v>3253</v>
      </c>
      <c r="D30" s="7" t="s">
        <v>3254</v>
      </c>
      <c r="E30" s="7" t="s">
        <v>1623</v>
      </c>
      <c r="F30" s="4">
        <v>2006</v>
      </c>
      <c r="G30" s="109" t="s">
        <v>16</v>
      </c>
      <c r="H30" s="3" t="s">
        <v>3255</v>
      </c>
      <c r="I30" s="11">
        <v>189</v>
      </c>
      <c r="J30" s="10" t="s">
        <v>1912</v>
      </c>
    </row>
    <row r="31" spans="1:10" ht="15.75" customHeight="1" x14ac:dyDescent="0.25">
      <c r="A31" s="3" t="s">
        <v>2758</v>
      </c>
      <c r="B31" s="22">
        <v>1</v>
      </c>
      <c r="C31" s="7" t="s">
        <v>3256</v>
      </c>
      <c r="D31" s="7" t="s">
        <v>3257</v>
      </c>
      <c r="E31" s="7" t="s">
        <v>1514</v>
      </c>
      <c r="F31" s="4">
        <v>2015</v>
      </c>
      <c r="G31" s="109" t="s">
        <v>16</v>
      </c>
      <c r="H31" s="3" t="s">
        <v>3258</v>
      </c>
      <c r="I31" s="108">
        <v>780</v>
      </c>
      <c r="J31" s="3">
        <v>21026</v>
      </c>
    </row>
    <row r="32" spans="1:10" ht="15.75" customHeight="1" x14ac:dyDescent="0.25">
      <c r="A32" s="9"/>
      <c r="B32" s="72">
        <f>SUM(B5:B31)</f>
        <v>27</v>
      </c>
      <c r="C32" s="9"/>
      <c r="D32" s="9"/>
      <c r="E32" s="9"/>
      <c r="F32" s="9"/>
      <c r="G32" s="146"/>
      <c r="H32" s="9"/>
      <c r="I32" s="91">
        <f>SUM(I5:I31)</f>
        <v>8476.9400000000023</v>
      </c>
      <c r="J32" s="9"/>
    </row>
    <row r="33" spans="1:10" ht="15.75" customHeight="1" x14ac:dyDescent="0.25">
      <c r="G33" s="146"/>
    </row>
    <row r="34" spans="1:10" ht="15.75" customHeight="1" x14ac:dyDescent="0.25">
      <c r="A34" s="28"/>
      <c r="B34" s="28"/>
      <c r="C34" s="28"/>
      <c r="D34" s="28"/>
      <c r="E34" s="28"/>
      <c r="F34" s="28"/>
      <c r="G34" s="28"/>
      <c r="H34" s="28"/>
      <c r="I34" s="29"/>
      <c r="J34" s="29"/>
    </row>
    <row r="35" spans="1:10" ht="15.75" customHeight="1" x14ac:dyDescent="0.25">
      <c r="A35" s="31"/>
      <c r="B35" s="31"/>
      <c r="C35" s="31"/>
      <c r="D35" s="31"/>
      <c r="E35" s="31"/>
      <c r="F35" s="31"/>
      <c r="G35" s="31"/>
      <c r="H35" s="31"/>
      <c r="I35" s="32"/>
      <c r="J35" s="29"/>
    </row>
    <row r="36" spans="1:10" ht="15" customHeight="1" x14ac:dyDescent="0.25">
      <c r="A36" s="33" t="s">
        <v>842</v>
      </c>
      <c r="B36" s="33" t="s">
        <v>841</v>
      </c>
      <c r="C36" s="31"/>
      <c r="D36" s="31"/>
      <c r="E36" s="31"/>
      <c r="F36" s="31"/>
      <c r="G36" s="31"/>
      <c r="H36" s="34" t="s">
        <v>10</v>
      </c>
      <c r="I36" s="35">
        <f>+I32</f>
        <v>8476.9400000000023</v>
      </c>
      <c r="J36" s="29"/>
    </row>
    <row r="37" spans="1:10" ht="15" customHeight="1" x14ac:dyDescent="0.25">
      <c r="A37" s="37">
        <f>B32</f>
        <v>27</v>
      </c>
      <c r="B37" s="37">
        <v>27</v>
      </c>
      <c r="C37" s="28" t="s">
        <v>843</v>
      </c>
      <c r="D37" s="28"/>
      <c r="E37" s="28"/>
      <c r="F37" s="28"/>
      <c r="G37" s="28"/>
      <c r="H37" s="28"/>
      <c r="I37" s="29"/>
      <c r="J37" s="29"/>
    </row>
    <row r="38" spans="1:10" ht="15" customHeight="1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</row>
    <row r="39" spans="1:10" ht="15" customHeight="1" x14ac:dyDescent="0.25">
      <c r="A39" s="31"/>
      <c r="B39" s="31"/>
      <c r="C39" s="31"/>
      <c r="D39" s="31"/>
      <c r="E39" s="33" t="s">
        <v>842</v>
      </c>
      <c r="F39" s="33" t="s">
        <v>841</v>
      </c>
      <c r="G39" s="31"/>
      <c r="H39" s="31"/>
      <c r="I39" s="179" t="s">
        <v>3259</v>
      </c>
      <c r="J39" s="42"/>
    </row>
    <row r="40" spans="1:10" ht="15" customHeight="1" x14ac:dyDescent="0.25">
      <c r="A40" s="31"/>
      <c r="B40" s="31"/>
      <c r="C40" s="31"/>
      <c r="D40" s="31"/>
      <c r="E40" s="37">
        <f t="shared" ref="E40:F40" si="0">+A37</f>
        <v>27</v>
      </c>
      <c r="F40" s="37">
        <f t="shared" si="0"/>
        <v>27</v>
      </c>
      <c r="G40" s="34" t="s">
        <v>845</v>
      </c>
      <c r="H40" s="38">
        <f>+I36</f>
        <v>8476.9400000000023</v>
      </c>
      <c r="I40" s="180"/>
      <c r="J40" s="43"/>
    </row>
    <row r="41" spans="1:10" ht="15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</row>
    <row r="42" spans="1:10" ht="15" customHeight="1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</row>
    <row r="43" spans="1:10" ht="15.75" customHeight="1" x14ac:dyDescent="0.2"/>
    <row r="44" spans="1:10" ht="15.75" customHeight="1" x14ac:dyDescent="0.2"/>
    <row r="45" spans="1:10" ht="15.75" customHeight="1" x14ac:dyDescent="0.2"/>
    <row r="46" spans="1:10" ht="15.75" customHeight="1" x14ac:dyDescent="0.2"/>
    <row r="47" spans="1:10" ht="15.75" customHeight="1" x14ac:dyDescent="0.2"/>
    <row r="48" spans="1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J2"/>
    <mergeCell ref="A3:H3"/>
    <mergeCell ref="I39:I40"/>
  </mergeCells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opLeftCell="A55" workbookViewId="0">
      <selection activeCell="B4" sqref="B4:C71"/>
    </sheetView>
  </sheetViews>
  <sheetFormatPr baseColWidth="10" defaultColWidth="12.625" defaultRowHeight="15" customHeight="1" x14ac:dyDescent="0.2"/>
  <cols>
    <col min="1" max="1" width="10.875" customWidth="1"/>
    <col min="2" max="2" width="9.375" customWidth="1"/>
    <col min="3" max="3" width="63.75" customWidth="1"/>
    <col min="4" max="4" width="31.75" customWidth="1"/>
    <col min="5" max="5" width="21.5" customWidth="1"/>
    <col min="6" max="6" width="9.375" customWidth="1"/>
    <col min="7" max="7" width="15.875" customWidth="1"/>
    <col min="8" max="8" width="19.125" customWidth="1"/>
    <col min="9" max="9" width="23.125" customWidth="1"/>
    <col min="10" max="10" width="11.25" customWidth="1"/>
  </cols>
  <sheetData>
    <row r="1" spans="1:10" ht="27.75" x14ac:dyDescent="0.4">
      <c r="A1" s="174"/>
      <c r="B1" s="175"/>
      <c r="C1" s="175"/>
      <c r="D1" s="175"/>
      <c r="E1" s="175"/>
      <c r="F1" s="175"/>
      <c r="G1" s="175"/>
      <c r="H1" s="175"/>
      <c r="I1" s="175"/>
      <c r="J1" s="175"/>
    </row>
    <row r="2" spans="1:10" ht="27.75" x14ac:dyDescent="0.4">
      <c r="A2" s="176" t="s">
        <v>3260</v>
      </c>
      <c r="B2" s="177"/>
      <c r="C2" s="177"/>
      <c r="D2" s="177"/>
      <c r="E2" s="177"/>
      <c r="F2" s="177"/>
      <c r="G2" s="177"/>
      <c r="H2" s="178"/>
      <c r="I2" s="1"/>
      <c r="J2" s="1"/>
    </row>
    <row r="3" spans="1:10" x14ac:dyDescent="0.25">
      <c r="A3" s="39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2" t="s">
        <v>8</v>
      </c>
      <c r="H3" s="2" t="s">
        <v>9</v>
      </c>
      <c r="I3" s="39" t="s">
        <v>10</v>
      </c>
      <c r="J3" s="39" t="s">
        <v>11</v>
      </c>
    </row>
    <row r="4" spans="1:10" x14ac:dyDescent="0.25">
      <c r="A4" s="3" t="s">
        <v>1451</v>
      </c>
      <c r="B4" s="4">
        <v>1</v>
      </c>
      <c r="C4" s="12" t="s">
        <v>3261</v>
      </c>
      <c r="D4" s="143" t="s">
        <v>3262</v>
      </c>
      <c r="E4" s="12" t="s">
        <v>3263</v>
      </c>
      <c r="F4" s="110">
        <v>2020</v>
      </c>
      <c r="G4" s="3" t="s">
        <v>16</v>
      </c>
      <c r="H4" s="147">
        <v>1668.8</v>
      </c>
      <c r="I4" s="6">
        <f>+H4*B4</f>
        <v>1668.8</v>
      </c>
      <c r="J4" s="10" t="s">
        <v>1511</v>
      </c>
    </row>
    <row r="5" spans="1:10" x14ac:dyDescent="0.25">
      <c r="A5" s="3" t="s">
        <v>1451</v>
      </c>
      <c r="B5" s="4">
        <v>1</v>
      </c>
      <c r="C5" s="148" t="s">
        <v>3264</v>
      </c>
      <c r="D5" s="149" t="s">
        <v>3265</v>
      </c>
      <c r="E5" s="92" t="s">
        <v>3266</v>
      </c>
      <c r="F5" s="110">
        <v>2018</v>
      </c>
      <c r="G5" s="3" t="s">
        <v>16</v>
      </c>
      <c r="H5" s="147">
        <v>1276.8</v>
      </c>
      <c r="I5" s="147">
        <v>1276.8</v>
      </c>
      <c r="J5" s="10" t="s">
        <v>1511</v>
      </c>
    </row>
    <row r="6" spans="1:10" x14ac:dyDescent="0.25">
      <c r="A6" s="3" t="s">
        <v>1451</v>
      </c>
      <c r="B6" s="4">
        <v>1</v>
      </c>
      <c r="C6" s="7" t="s">
        <v>3267</v>
      </c>
      <c r="D6" s="7" t="s">
        <v>3268</v>
      </c>
      <c r="E6" s="7" t="s">
        <v>1451</v>
      </c>
      <c r="F6" s="4">
        <v>2015</v>
      </c>
      <c r="G6" s="3" t="s">
        <v>16</v>
      </c>
      <c r="H6" s="150">
        <v>238.4</v>
      </c>
      <c r="I6" s="103">
        <v>2384</v>
      </c>
      <c r="J6" s="10" t="s">
        <v>1454</v>
      </c>
    </row>
    <row r="7" spans="1:10" x14ac:dyDescent="0.25">
      <c r="A7" s="3" t="s">
        <v>850</v>
      </c>
      <c r="B7" s="151">
        <v>5</v>
      </c>
      <c r="C7" s="7" t="s">
        <v>3269</v>
      </c>
      <c r="D7" s="7" t="s">
        <v>3270</v>
      </c>
      <c r="E7" s="7" t="s">
        <v>2026</v>
      </c>
      <c r="F7" s="4">
        <v>2014</v>
      </c>
      <c r="G7" s="3" t="s">
        <v>16</v>
      </c>
      <c r="H7" s="152">
        <v>675</v>
      </c>
      <c r="I7" s="6">
        <f t="shared" ref="I7:I10" si="0">+H7*B7</f>
        <v>3375</v>
      </c>
      <c r="J7" s="3">
        <v>2890</v>
      </c>
    </row>
    <row r="8" spans="1:10" x14ac:dyDescent="0.25">
      <c r="A8" s="3" t="s">
        <v>850</v>
      </c>
      <c r="B8" s="151">
        <v>5</v>
      </c>
      <c r="C8" s="7" t="s">
        <v>3271</v>
      </c>
      <c r="D8" s="7" t="s">
        <v>3272</v>
      </c>
      <c r="E8" s="7" t="s">
        <v>2026</v>
      </c>
      <c r="F8" s="4">
        <v>2015</v>
      </c>
      <c r="G8" s="3" t="s">
        <v>16</v>
      </c>
      <c r="H8" s="152">
        <v>398</v>
      </c>
      <c r="I8" s="6">
        <f t="shared" si="0"/>
        <v>1990</v>
      </c>
      <c r="J8" s="3">
        <v>2890</v>
      </c>
    </row>
    <row r="9" spans="1:10" x14ac:dyDescent="0.25">
      <c r="A9" s="3" t="s">
        <v>850</v>
      </c>
      <c r="B9" s="151">
        <v>5</v>
      </c>
      <c r="C9" s="7" t="s">
        <v>3273</v>
      </c>
      <c r="D9" s="7" t="s">
        <v>3274</v>
      </c>
      <c r="E9" s="7" t="s">
        <v>3275</v>
      </c>
      <c r="F9" s="4">
        <v>2017</v>
      </c>
      <c r="G9" s="3" t="s">
        <v>16</v>
      </c>
      <c r="H9" s="152">
        <v>564</v>
      </c>
      <c r="I9" s="6">
        <f t="shared" si="0"/>
        <v>2820</v>
      </c>
      <c r="J9" s="3">
        <v>2890</v>
      </c>
    </row>
    <row r="10" spans="1:10" x14ac:dyDescent="0.25">
      <c r="A10" s="3" t="s">
        <v>850</v>
      </c>
      <c r="B10" s="151">
        <v>5</v>
      </c>
      <c r="C10" s="7" t="s">
        <v>3276</v>
      </c>
      <c r="D10" s="7" t="s">
        <v>3277</v>
      </c>
      <c r="E10" s="7" t="s">
        <v>3275</v>
      </c>
      <c r="F10" s="4">
        <v>2014</v>
      </c>
      <c r="G10" s="3" t="s">
        <v>16</v>
      </c>
      <c r="H10" s="152">
        <v>901</v>
      </c>
      <c r="I10" s="125">
        <f t="shared" si="0"/>
        <v>4505</v>
      </c>
      <c r="J10" s="3">
        <v>2890</v>
      </c>
    </row>
    <row r="11" spans="1:10" x14ac:dyDescent="0.25">
      <c r="A11" s="3" t="s">
        <v>759</v>
      </c>
      <c r="B11" s="151">
        <v>3</v>
      </c>
      <c r="C11" s="7" t="s">
        <v>1241</v>
      </c>
      <c r="D11" s="7" t="s">
        <v>1242</v>
      </c>
      <c r="E11" s="7" t="s">
        <v>1010</v>
      </c>
      <c r="F11" s="4">
        <v>2019</v>
      </c>
      <c r="G11" s="3" t="s">
        <v>16</v>
      </c>
      <c r="H11" s="3" t="s">
        <v>3278</v>
      </c>
      <c r="I11" s="103">
        <v>538.20000000000005</v>
      </c>
      <c r="J11" s="10" t="s">
        <v>763</v>
      </c>
    </row>
    <row r="12" spans="1:10" x14ac:dyDescent="0.25">
      <c r="A12" s="3" t="s">
        <v>2758</v>
      </c>
      <c r="B12" s="4">
        <v>1</v>
      </c>
      <c r="C12" s="7" t="s">
        <v>3279</v>
      </c>
      <c r="D12" s="7" t="s">
        <v>3280</v>
      </c>
      <c r="E12" s="7" t="s">
        <v>3281</v>
      </c>
      <c r="F12" s="4">
        <v>2014</v>
      </c>
      <c r="G12" s="3" t="s">
        <v>16</v>
      </c>
      <c r="H12" s="3" t="s">
        <v>3282</v>
      </c>
      <c r="I12" s="103">
        <v>880</v>
      </c>
      <c r="J12" s="3">
        <v>21026</v>
      </c>
    </row>
    <row r="13" spans="1:10" x14ac:dyDescent="0.25">
      <c r="A13" s="3" t="s">
        <v>2758</v>
      </c>
      <c r="B13" s="4">
        <v>1</v>
      </c>
      <c r="C13" s="7" t="s">
        <v>3283</v>
      </c>
      <c r="D13" s="7" t="s">
        <v>3284</v>
      </c>
      <c r="E13" s="7" t="s">
        <v>3285</v>
      </c>
      <c r="F13" s="4">
        <v>2013</v>
      </c>
      <c r="G13" s="3" t="s">
        <v>16</v>
      </c>
      <c r="H13" s="3" t="s">
        <v>3286</v>
      </c>
      <c r="I13" s="103">
        <v>2050</v>
      </c>
      <c r="J13" s="3">
        <v>21026</v>
      </c>
    </row>
    <row r="14" spans="1:10" x14ac:dyDescent="0.25">
      <c r="A14" s="3" t="s">
        <v>2758</v>
      </c>
      <c r="B14" s="4">
        <v>1</v>
      </c>
      <c r="C14" s="7" t="s">
        <v>3287</v>
      </c>
      <c r="D14" s="7" t="s">
        <v>3288</v>
      </c>
      <c r="E14" s="7" t="s">
        <v>3285</v>
      </c>
      <c r="F14" s="4">
        <v>2014</v>
      </c>
      <c r="G14" s="3" t="s">
        <v>16</v>
      </c>
      <c r="H14" s="3" t="s">
        <v>3289</v>
      </c>
      <c r="I14" s="11">
        <v>1550</v>
      </c>
      <c r="J14" s="3">
        <v>21026</v>
      </c>
    </row>
    <row r="15" spans="1:10" x14ac:dyDescent="0.25">
      <c r="A15" s="3" t="s">
        <v>2758</v>
      </c>
      <c r="B15" s="4">
        <v>1</v>
      </c>
      <c r="C15" s="7" t="s">
        <v>3290</v>
      </c>
      <c r="D15" s="7" t="s">
        <v>3291</v>
      </c>
      <c r="E15" s="7" t="s">
        <v>3285</v>
      </c>
      <c r="F15" s="4">
        <v>2015</v>
      </c>
      <c r="G15" s="3" t="s">
        <v>16</v>
      </c>
      <c r="H15" s="3" t="s">
        <v>3292</v>
      </c>
      <c r="I15" s="11">
        <v>1670</v>
      </c>
      <c r="J15" s="3">
        <v>21026</v>
      </c>
    </row>
    <row r="16" spans="1:10" x14ac:dyDescent="0.25">
      <c r="A16" s="3" t="s">
        <v>2758</v>
      </c>
      <c r="B16" s="4">
        <v>1</v>
      </c>
      <c r="C16" s="7" t="s">
        <v>3293</v>
      </c>
      <c r="D16" s="7" t="s">
        <v>3294</v>
      </c>
      <c r="E16" s="7" t="s">
        <v>3285</v>
      </c>
      <c r="F16" s="4">
        <v>2013</v>
      </c>
      <c r="G16" s="3" t="s">
        <v>16</v>
      </c>
      <c r="H16" s="109" t="s">
        <v>3295</v>
      </c>
      <c r="I16" s="103">
        <v>1620</v>
      </c>
      <c r="J16" s="3">
        <v>21026</v>
      </c>
    </row>
    <row r="17" spans="1:10" x14ac:dyDescent="0.25">
      <c r="A17" s="3" t="s">
        <v>2758</v>
      </c>
      <c r="B17" s="4">
        <v>1</v>
      </c>
      <c r="C17" s="7" t="s">
        <v>3296</v>
      </c>
      <c r="D17" s="7" t="s">
        <v>3297</v>
      </c>
      <c r="E17" s="7" t="s">
        <v>3298</v>
      </c>
      <c r="F17" s="4">
        <v>2003</v>
      </c>
      <c r="G17" s="3" t="s">
        <v>16</v>
      </c>
      <c r="H17" s="3" t="s">
        <v>3299</v>
      </c>
      <c r="I17" s="11">
        <v>650</v>
      </c>
      <c r="J17" s="3">
        <v>21026</v>
      </c>
    </row>
    <row r="18" spans="1:10" x14ac:dyDescent="0.25">
      <c r="A18" s="3" t="s">
        <v>2758</v>
      </c>
      <c r="B18" s="4">
        <v>1</v>
      </c>
      <c r="C18" s="7" t="s">
        <v>3300</v>
      </c>
      <c r="D18" s="7" t="s">
        <v>3301</v>
      </c>
      <c r="E18" s="7" t="s">
        <v>3285</v>
      </c>
      <c r="F18" s="4">
        <v>2015</v>
      </c>
      <c r="G18" s="3" t="s">
        <v>16</v>
      </c>
      <c r="H18" s="3" t="s">
        <v>3282</v>
      </c>
      <c r="I18" s="11">
        <v>880</v>
      </c>
      <c r="J18" s="3">
        <v>21026</v>
      </c>
    </row>
    <row r="19" spans="1:10" x14ac:dyDescent="0.25">
      <c r="A19" s="3" t="s">
        <v>2758</v>
      </c>
      <c r="B19" s="4">
        <v>1</v>
      </c>
      <c r="C19" s="7" t="s">
        <v>3302</v>
      </c>
      <c r="D19" s="7" t="s">
        <v>3303</v>
      </c>
      <c r="E19" s="7" t="s">
        <v>3285</v>
      </c>
      <c r="F19" s="4">
        <v>2017</v>
      </c>
      <c r="G19" s="3" t="s">
        <v>16</v>
      </c>
      <c r="H19" s="3" t="s">
        <v>3304</v>
      </c>
      <c r="I19" s="11">
        <v>1630</v>
      </c>
      <c r="J19" s="3">
        <v>21026</v>
      </c>
    </row>
    <row r="20" spans="1:10" x14ac:dyDescent="0.25">
      <c r="A20" s="3" t="s">
        <v>2758</v>
      </c>
      <c r="B20" s="4">
        <v>1</v>
      </c>
      <c r="C20" s="7" t="s">
        <v>3305</v>
      </c>
      <c r="D20" s="7" t="s">
        <v>3306</v>
      </c>
      <c r="E20" s="7" t="s">
        <v>3285</v>
      </c>
      <c r="F20" s="4">
        <v>2016</v>
      </c>
      <c r="G20" s="3" t="s">
        <v>16</v>
      </c>
      <c r="H20" s="3" t="s">
        <v>3307</v>
      </c>
      <c r="I20" s="11">
        <v>1760</v>
      </c>
      <c r="J20" s="3">
        <v>21026</v>
      </c>
    </row>
    <row r="21" spans="1:10" ht="15.75" customHeight="1" x14ac:dyDescent="0.25">
      <c r="A21" s="3" t="s">
        <v>2758</v>
      </c>
      <c r="B21" s="4">
        <v>1</v>
      </c>
      <c r="C21" s="14" t="s">
        <v>3308</v>
      </c>
      <c r="D21" s="14" t="s">
        <v>3309</v>
      </c>
      <c r="E21" s="7" t="s">
        <v>3285</v>
      </c>
      <c r="F21" s="13">
        <v>2015</v>
      </c>
      <c r="G21" s="3" t="s">
        <v>16</v>
      </c>
      <c r="H21" s="12" t="s">
        <v>3310</v>
      </c>
      <c r="I21" s="18">
        <v>795</v>
      </c>
      <c r="J21" s="3">
        <v>21026</v>
      </c>
    </row>
    <row r="22" spans="1:10" ht="15.75" customHeight="1" x14ac:dyDescent="0.25">
      <c r="A22" s="3" t="s">
        <v>2758</v>
      </c>
      <c r="B22" s="4">
        <v>1</v>
      </c>
      <c r="C22" s="14" t="s">
        <v>3311</v>
      </c>
      <c r="D22" s="14" t="s">
        <v>3312</v>
      </c>
      <c r="E22" s="7" t="s">
        <v>3285</v>
      </c>
      <c r="F22" s="13">
        <v>2015</v>
      </c>
      <c r="G22" s="3" t="s">
        <v>16</v>
      </c>
      <c r="H22" s="12" t="s">
        <v>3313</v>
      </c>
      <c r="I22" s="18">
        <v>1420</v>
      </c>
      <c r="J22" s="3">
        <v>21026</v>
      </c>
    </row>
    <row r="23" spans="1:10" ht="15.75" customHeight="1" x14ac:dyDescent="0.25">
      <c r="A23" s="3" t="s">
        <v>2758</v>
      </c>
      <c r="B23" s="4">
        <v>1</v>
      </c>
      <c r="C23" s="14" t="s">
        <v>3314</v>
      </c>
      <c r="D23" s="14" t="s">
        <v>3315</v>
      </c>
      <c r="E23" s="7" t="s">
        <v>3285</v>
      </c>
      <c r="F23" s="13">
        <v>2017</v>
      </c>
      <c r="G23" s="3" t="s">
        <v>16</v>
      </c>
      <c r="H23" s="12" t="s">
        <v>3316</v>
      </c>
      <c r="I23" s="18">
        <v>380.44</v>
      </c>
      <c r="J23" s="3">
        <v>21026</v>
      </c>
    </row>
    <row r="24" spans="1:10" ht="15.75" customHeight="1" x14ac:dyDescent="0.25">
      <c r="A24" s="3" t="s">
        <v>2758</v>
      </c>
      <c r="B24" s="4">
        <v>1</v>
      </c>
      <c r="C24" s="14" t="s">
        <v>3317</v>
      </c>
      <c r="D24" s="14" t="s">
        <v>3318</v>
      </c>
      <c r="E24" s="7" t="s">
        <v>3285</v>
      </c>
      <c r="F24" s="13">
        <v>2016</v>
      </c>
      <c r="G24" s="3" t="s">
        <v>16</v>
      </c>
      <c r="H24" s="12" t="s">
        <v>3319</v>
      </c>
      <c r="I24" s="18">
        <v>1040</v>
      </c>
      <c r="J24" s="3">
        <v>21026</v>
      </c>
    </row>
    <row r="25" spans="1:10" ht="15.75" customHeight="1" x14ac:dyDescent="0.25">
      <c r="A25" s="3" t="s">
        <v>2758</v>
      </c>
      <c r="B25" s="4">
        <v>1</v>
      </c>
      <c r="C25" s="7" t="s">
        <v>3320</v>
      </c>
      <c r="D25" s="14" t="s">
        <v>3321</v>
      </c>
      <c r="E25" s="7" t="s">
        <v>3285</v>
      </c>
      <c r="F25" s="13">
        <v>2016</v>
      </c>
      <c r="G25" s="3" t="s">
        <v>16</v>
      </c>
      <c r="H25" s="12" t="s">
        <v>3322</v>
      </c>
      <c r="I25" s="18">
        <v>2175</v>
      </c>
      <c r="J25" s="3">
        <v>21026</v>
      </c>
    </row>
    <row r="26" spans="1:10" ht="15.75" customHeight="1" x14ac:dyDescent="0.25">
      <c r="A26" s="3" t="s">
        <v>2758</v>
      </c>
      <c r="B26" s="4">
        <v>1</v>
      </c>
      <c r="C26" s="7" t="s">
        <v>3323</v>
      </c>
      <c r="D26" s="14" t="s">
        <v>3324</v>
      </c>
      <c r="E26" s="7" t="s">
        <v>3285</v>
      </c>
      <c r="F26" s="153">
        <v>2016</v>
      </c>
      <c r="G26" s="3" t="s">
        <v>16</v>
      </c>
      <c r="H26" s="12" t="s">
        <v>3325</v>
      </c>
      <c r="I26" s="18">
        <v>860</v>
      </c>
      <c r="J26" s="3">
        <v>21026</v>
      </c>
    </row>
    <row r="27" spans="1:10" ht="15.75" customHeight="1" x14ac:dyDescent="0.25">
      <c r="A27" s="3" t="s">
        <v>2758</v>
      </c>
      <c r="B27" s="4">
        <v>1</v>
      </c>
      <c r="C27" s="7" t="s">
        <v>3326</v>
      </c>
      <c r="D27" s="14" t="s">
        <v>3327</v>
      </c>
      <c r="E27" s="7" t="s">
        <v>3285</v>
      </c>
      <c r="F27" s="153">
        <v>2016</v>
      </c>
      <c r="G27" s="3" t="s">
        <v>16</v>
      </c>
      <c r="H27" s="17" t="s">
        <v>3286</v>
      </c>
      <c r="I27" s="17">
        <v>2050</v>
      </c>
      <c r="J27" s="3">
        <v>21026</v>
      </c>
    </row>
    <row r="28" spans="1:10" ht="15.75" customHeight="1" x14ac:dyDescent="0.25">
      <c r="A28" s="3" t="s">
        <v>2758</v>
      </c>
      <c r="B28" s="4">
        <v>1</v>
      </c>
      <c r="C28" s="7" t="s">
        <v>3328</v>
      </c>
      <c r="D28" s="7" t="s">
        <v>3329</v>
      </c>
      <c r="E28" s="7" t="s">
        <v>3285</v>
      </c>
      <c r="F28" s="4">
        <v>2016</v>
      </c>
      <c r="G28" s="3" t="s">
        <v>16</v>
      </c>
      <c r="H28" s="3" t="s">
        <v>3330</v>
      </c>
      <c r="I28" s="11">
        <v>1410</v>
      </c>
      <c r="J28" s="3">
        <v>21026</v>
      </c>
    </row>
    <row r="29" spans="1:10" ht="15.75" customHeight="1" x14ac:dyDescent="0.25">
      <c r="A29" s="3" t="s">
        <v>2758</v>
      </c>
      <c r="B29" s="4">
        <v>1</v>
      </c>
      <c r="C29" s="7" t="s">
        <v>3331</v>
      </c>
      <c r="D29" s="7" t="s">
        <v>3332</v>
      </c>
      <c r="E29" s="7" t="s">
        <v>3285</v>
      </c>
      <c r="F29" s="4">
        <v>2017</v>
      </c>
      <c r="G29" s="3" t="s">
        <v>16</v>
      </c>
      <c r="H29" s="3" t="s">
        <v>3333</v>
      </c>
      <c r="I29" s="11">
        <v>1880</v>
      </c>
      <c r="J29" s="3">
        <v>21026</v>
      </c>
    </row>
    <row r="30" spans="1:10" ht="15.75" customHeight="1" x14ac:dyDescent="0.25">
      <c r="A30" s="3" t="s">
        <v>2758</v>
      </c>
      <c r="B30" s="4">
        <v>1</v>
      </c>
      <c r="C30" s="7" t="s">
        <v>3334</v>
      </c>
      <c r="D30" s="7" t="s">
        <v>3335</v>
      </c>
      <c r="E30" s="7" t="s">
        <v>3285</v>
      </c>
      <c r="F30" s="4">
        <v>2017</v>
      </c>
      <c r="G30" s="3" t="s">
        <v>16</v>
      </c>
      <c r="H30" s="3" t="s">
        <v>3336</v>
      </c>
      <c r="I30" s="11">
        <v>1070</v>
      </c>
      <c r="J30" s="3">
        <v>21026</v>
      </c>
    </row>
    <row r="31" spans="1:10" ht="15.75" customHeight="1" x14ac:dyDescent="0.25">
      <c r="A31" s="3" t="s">
        <v>2758</v>
      </c>
      <c r="B31" s="4">
        <v>1</v>
      </c>
      <c r="C31" s="7" t="s">
        <v>3337</v>
      </c>
      <c r="D31" s="7" t="s">
        <v>3338</v>
      </c>
      <c r="E31" s="7" t="s">
        <v>3285</v>
      </c>
      <c r="F31" s="4">
        <v>2017</v>
      </c>
      <c r="G31" s="3" t="s">
        <v>16</v>
      </c>
      <c r="H31" s="3" t="s">
        <v>3339</v>
      </c>
      <c r="I31" s="11">
        <v>1670</v>
      </c>
      <c r="J31" s="3">
        <v>21026</v>
      </c>
    </row>
    <row r="32" spans="1:10" ht="15.75" customHeight="1" x14ac:dyDescent="0.25">
      <c r="A32" s="3" t="s">
        <v>2758</v>
      </c>
      <c r="B32" s="4">
        <v>1</v>
      </c>
      <c r="C32" s="7" t="s">
        <v>3340</v>
      </c>
      <c r="D32" s="7" t="s">
        <v>3341</v>
      </c>
      <c r="E32" s="7" t="s">
        <v>3285</v>
      </c>
      <c r="F32" s="4">
        <v>2019</v>
      </c>
      <c r="G32" s="3" t="s">
        <v>16</v>
      </c>
      <c r="H32" s="3" t="s">
        <v>3342</v>
      </c>
      <c r="I32" s="11">
        <v>540</v>
      </c>
      <c r="J32" s="3">
        <v>21026</v>
      </c>
    </row>
    <row r="33" spans="1:10" ht="15.75" customHeight="1" x14ac:dyDescent="0.25">
      <c r="A33" s="3" t="s">
        <v>2758</v>
      </c>
      <c r="B33" s="4">
        <v>1</v>
      </c>
      <c r="C33" s="7" t="s">
        <v>3343</v>
      </c>
      <c r="D33" s="7" t="s">
        <v>3344</v>
      </c>
      <c r="E33" s="7" t="s">
        <v>3285</v>
      </c>
      <c r="F33" s="4">
        <v>2019</v>
      </c>
      <c r="G33" s="3" t="s">
        <v>16</v>
      </c>
      <c r="H33" s="3" t="s">
        <v>3345</v>
      </c>
      <c r="I33" s="11">
        <v>1090</v>
      </c>
      <c r="J33" s="3">
        <v>21026</v>
      </c>
    </row>
    <row r="34" spans="1:10" ht="15.75" customHeight="1" x14ac:dyDescent="0.25">
      <c r="A34" s="3" t="s">
        <v>2758</v>
      </c>
      <c r="B34" s="4">
        <v>1</v>
      </c>
      <c r="C34" s="7" t="s">
        <v>3346</v>
      </c>
      <c r="D34" s="7" t="s">
        <v>3347</v>
      </c>
      <c r="E34" s="7" t="s">
        <v>3285</v>
      </c>
      <c r="F34" s="4">
        <v>2020</v>
      </c>
      <c r="G34" s="3" t="s">
        <v>16</v>
      </c>
      <c r="H34" s="3" t="s">
        <v>3348</v>
      </c>
      <c r="I34" s="11">
        <v>810</v>
      </c>
      <c r="J34" s="3">
        <v>21026</v>
      </c>
    </row>
    <row r="35" spans="1:10" ht="15.75" customHeight="1" x14ac:dyDescent="0.25">
      <c r="A35" s="3" t="s">
        <v>2758</v>
      </c>
      <c r="B35" s="4">
        <v>1</v>
      </c>
      <c r="C35" s="7" t="s">
        <v>3349</v>
      </c>
      <c r="D35" s="7" t="s">
        <v>3350</v>
      </c>
      <c r="E35" s="7" t="s">
        <v>3285</v>
      </c>
      <c r="F35" s="4">
        <v>2020</v>
      </c>
      <c r="G35" s="3" t="s">
        <v>16</v>
      </c>
      <c r="H35" s="3" t="s">
        <v>3351</v>
      </c>
      <c r="I35" s="11">
        <v>1920</v>
      </c>
      <c r="J35" s="3">
        <v>21026</v>
      </c>
    </row>
    <row r="36" spans="1:10" ht="15.75" customHeight="1" x14ac:dyDescent="0.25">
      <c r="A36" s="3" t="s">
        <v>2758</v>
      </c>
      <c r="B36" s="4">
        <v>1</v>
      </c>
      <c r="C36" s="7" t="s">
        <v>3352</v>
      </c>
      <c r="D36" s="7" t="s">
        <v>3353</v>
      </c>
      <c r="E36" s="7" t="s">
        <v>3285</v>
      </c>
      <c r="F36" s="4">
        <v>2017</v>
      </c>
      <c r="G36" s="3" t="s">
        <v>16</v>
      </c>
      <c r="H36" s="3" t="s">
        <v>3339</v>
      </c>
      <c r="I36" s="11">
        <v>1670</v>
      </c>
      <c r="J36" s="3">
        <v>21026</v>
      </c>
    </row>
    <row r="37" spans="1:10" ht="15.75" customHeight="1" x14ac:dyDescent="0.25">
      <c r="A37" s="3" t="s">
        <v>2758</v>
      </c>
      <c r="B37" s="4">
        <v>1</v>
      </c>
      <c r="C37" s="7" t="s">
        <v>3354</v>
      </c>
      <c r="D37" s="7" t="s">
        <v>3355</v>
      </c>
      <c r="E37" s="7" t="s">
        <v>3285</v>
      </c>
      <c r="F37" s="4">
        <v>2018</v>
      </c>
      <c r="G37" s="3" t="s">
        <v>16</v>
      </c>
      <c r="H37" s="3" t="s">
        <v>3356</v>
      </c>
      <c r="I37" s="11">
        <v>1500</v>
      </c>
      <c r="J37" s="3">
        <v>21026</v>
      </c>
    </row>
    <row r="38" spans="1:10" ht="15.75" customHeight="1" x14ac:dyDescent="0.25">
      <c r="A38" s="3" t="s">
        <v>2758</v>
      </c>
      <c r="B38" s="4">
        <v>1</v>
      </c>
      <c r="C38" s="7" t="s">
        <v>3357</v>
      </c>
      <c r="D38" s="7" t="s">
        <v>3358</v>
      </c>
      <c r="E38" s="7" t="s">
        <v>3285</v>
      </c>
      <c r="F38" s="4">
        <v>2018</v>
      </c>
      <c r="G38" s="3" t="s">
        <v>16</v>
      </c>
      <c r="H38" s="3" t="s">
        <v>3292</v>
      </c>
      <c r="I38" s="11">
        <v>1670</v>
      </c>
      <c r="J38" s="3">
        <v>21026</v>
      </c>
    </row>
    <row r="39" spans="1:10" ht="15.75" customHeight="1" x14ac:dyDescent="0.25">
      <c r="A39" s="3" t="s">
        <v>2758</v>
      </c>
      <c r="B39" s="4">
        <v>1</v>
      </c>
      <c r="C39" s="7" t="s">
        <v>3359</v>
      </c>
      <c r="D39" s="7" t="s">
        <v>3360</v>
      </c>
      <c r="E39" s="7" t="s">
        <v>3285</v>
      </c>
      <c r="F39" s="4">
        <v>2018</v>
      </c>
      <c r="G39" s="3" t="s">
        <v>16</v>
      </c>
      <c r="H39" s="3" t="s">
        <v>3319</v>
      </c>
      <c r="I39" s="11">
        <v>1040</v>
      </c>
      <c r="J39" s="3">
        <v>21026</v>
      </c>
    </row>
    <row r="40" spans="1:10" ht="15.75" customHeight="1" x14ac:dyDescent="0.25">
      <c r="A40" s="3" t="s">
        <v>2758</v>
      </c>
      <c r="B40" s="4">
        <v>1</v>
      </c>
      <c r="C40" s="7" t="s">
        <v>3361</v>
      </c>
      <c r="D40" s="7" t="s">
        <v>3350</v>
      </c>
      <c r="E40" s="7" t="s">
        <v>3285</v>
      </c>
      <c r="F40" s="4">
        <v>2020</v>
      </c>
      <c r="G40" s="3" t="s">
        <v>16</v>
      </c>
      <c r="H40" s="3" t="s">
        <v>3362</v>
      </c>
      <c r="I40" s="11">
        <v>1460</v>
      </c>
      <c r="J40" s="3">
        <v>21026</v>
      </c>
    </row>
    <row r="41" spans="1:10" ht="15.75" customHeight="1" x14ac:dyDescent="0.25">
      <c r="A41" s="3" t="s">
        <v>2758</v>
      </c>
      <c r="B41" s="4">
        <v>1</v>
      </c>
      <c r="C41" s="7" t="s">
        <v>3363</v>
      </c>
      <c r="D41" s="7" t="s">
        <v>3364</v>
      </c>
      <c r="E41" s="7" t="s">
        <v>3285</v>
      </c>
      <c r="F41" s="4">
        <v>2020</v>
      </c>
      <c r="G41" s="3" t="s">
        <v>16</v>
      </c>
      <c r="H41" s="3" t="s">
        <v>3365</v>
      </c>
      <c r="I41" s="11">
        <v>1210</v>
      </c>
      <c r="J41" s="3">
        <v>21026</v>
      </c>
    </row>
    <row r="42" spans="1:10" ht="15.75" customHeight="1" x14ac:dyDescent="0.25">
      <c r="A42" s="3" t="s">
        <v>2758</v>
      </c>
      <c r="B42" s="4">
        <v>1</v>
      </c>
      <c r="C42" s="7" t="s">
        <v>3366</v>
      </c>
      <c r="D42" s="7" t="s">
        <v>3367</v>
      </c>
      <c r="E42" s="7" t="s">
        <v>3285</v>
      </c>
      <c r="F42" s="4">
        <v>2018</v>
      </c>
      <c r="G42" s="3" t="s">
        <v>16</v>
      </c>
      <c r="H42" s="3" t="s">
        <v>3368</v>
      </c>
      <c r="I42" s="11">
        <v>920</v>
      </c>
      <c r="J42" s="3">
        <v>21026</v>
      </c>
    </row>
    <row r="43" spans="1:10" ht="15.75" customHeight="1" x14ac:dyDescent="0.25">
      <c r="A43" s="3" t="s">
        <v>2758</v>
      </c>
      <c r="B43" s="4">
        <v>1</v>
      </c>
      <c r="C43" s="7" t="s">
        <v>3369</v>
      </c>
      <c r="D43" s="7" t="s">
        <v>3370</v>
      </c>
      <c r="E43" s="7" t="s">
        <v>3285</v>
      </c>
      <c r="F43" s="4">
        <v>2020</v>
      </c>
      <c r="G43" s="3" t="s">
        <v>16</v>
      </c>
      <c r="H43" s="3" t="s">
        <v>3368</v>
      </c>
      <c r="I43" s="11">
        <v>920</v>
      </c>
      <c r="J43" s="3">
        <v>21026</v>
      </c>
    </row>
    <row r="44" spans="1:10" ht="15.75" customHeight="1" x14ac:dyDescent="0.25">
      <c r="A44" s="3" t="s">
        <v>2758</v>
      </c>
      <c r="B44" s="4">
        <v>1</v>
      </c>
      <c r="C44" s="7" t="s">
        <v>3371</v>
      </c>
      <c r="D44" s="7" t="s">
        <v>3372</v>
      </c>
      <c r="E44" s="7" t="s">
        <v>3285</v>
      </c>
      <c r="F44" s="4">
        <v>2018</v>
      </c>
      <c r="G44" s="3" t="s">
        <v>16</v>
      </c>
      <c r="H44" s="3" t="s">
        <v>3373</v>
      </c>
      <c r="I44" s="11">
        <v>880</v>
      </c>
      <c r="J44" s="3">
        <v>21026</v>
      </c>
    </row>
    <row r="45" spans="1:10" ht="15.75" customHeight="1" x14ac:dyDescent="0.25">
      <c r="A45" s="3" t="s">
        <v>2758</v>
      </c>
      <c r="B45" s="4">
        <v>1</v>
      </c>
      <c r="C45" s="7" t="s">
        <v>3374</v>
      </c>
      <c r="D45" s="7" t="s">
        <v>3375</v>
      </c>
      <c r="E45" s="7" t="s">
        <v>3285</v>
      </c>
      <c r="F45" s="4">
        <v>2019</v>
      </c>
      <c r="G45" s="3" t="s">
        <v>16</v>
      </c>
      <c r="H45" s="3" t="s">
        <v>3376</v>
      </c>
      <c r="I45" s="11">
        <v>2300</v>
      </c>
      <c r="J45" s="3">
        <v>21026</v>
      </c>
    </row>
    <row r="46" spans="1:10" ht="15.75" customHeight="1" x14ac:dyDescent="0.25">
      <c r="A46" s="3" t="s">
        <v>2758</v>
      </c>
      <c r="B46" s="4">
        <v>1</v>
      </c>
      <c r="C46" s="7" t="s">
        <v>3377</v>
      </c>
      <c r="D46" s="7" t="s">
        <v>3378</v>
      </c>
      <c r="E46" s="7" t="s">
        <v>3285</v>
      </c>
      <c r="F46" s="4">
        <v>2018</v>
      </c>
      <c r="G46" s="3" t="s">
        <v>16</v>
      </c>
      <c r="H46" s="3" t="s">
        <v>3379</v>
      </c>
      <c r="I46" s="11">
        <v>1460</v>
      </c>
      <c r="J46" s="3">
        <v>21026</v>
      </c>
    </row>
    <row r="47" spans="1:10" ht="15.75" customHeight="1" x14ac:dyDescent="0.25">
      <c r="A47" s="3" t="s">
        <v>2758</v>
      </c>
      <c r="B47" s="4">
        <v>1</v>
      </c>
      <c r="C47" s="7" t="s">
        <v>3380</v>
      </c>
      <c r="D47" s="7" t="s">
        <v>3381</v>
      </c>
      <c r="E47" s="7" t="s">
        <v>3285</v>
      </c>
      <c r="F47" s="4">
        <v>2020</v>
      </c>
      <c r="G47" s="3" t="s">
        <v>16</v>
      </c>
      <c r="H47" s="3" t="s">
        <v>3382</v>
      </c>
      <c r="I47" s="11">
        <v>840</v>
      </c>
      <c r="J47" s="3">
        <v>21026</v>
      </c>
    </row>
    <row r="48" spans="1:10" ht="15.75" customHeight="1" x14ac:dyDescent="0.25">
      <c r="A48" s="3" t="s">
        <v>2758</v>
      </c>
      <c r="B48" s="4">
        <v>1</v>
      </c>
      <c r="C48" s="7" t="s">
        <v>3383</v>
      </c>
      <c r="D48" s="7" t="s">
        <v>3384</v>
      </c>
      <c r="E48" s="7" t="s">
        <v>3285</v>
      </c>
      <c r="F48" s="4">
        <v>2019</v>
      </c>
      <c r="G48" s="3" t="s">
        <v>16</v>
      </c>
      <c r="H48" s="3" t="s">
        <v>3385</v>
      </c>
      <c r="I48" s="11">
        <v>1550</v>
      </c>
      <c r="J48" s="3">
        <v>21026</v>
      </c>
    </row>
    <row r="49" spans="1:10" ht="15.75" customHeight="1" x14ac:dyDescent="0.25">
      <c r="A49" s="3" t="s">
        <v>2758</v>
      </c>
      <c r="B49" s="4">
        <v>1</v>
      </c>
      <c r="C49" s="7" t="s">
        <v>3386</v>
      </c>
      <c r="D49" s="7" t="s">
        <v>3387</v>
      </c>
      <c r="E49" s="7" t="s">
        <v>3285</v>
      </c>
      <c r="F49" s="4">
        <v>2020</v>
      </c>
      <c r="G49" s="3" t="s">
        <v>16</v>
      </c>
      <c r="H49" s="3" t="s">
        <v>3388</v>
      </c>
      <c r="I49" s="11">
        <v>1280</v>
      </c>
      <c r="J49" s="3">
        <v>21026</v>
      </c>
    </row>
    <row r="50" spans="1:10" ht="15.75" customHeight="1" x14ac:dyDescent="0.25">
      <c r="A50" s="3" t="s">
        <v>2758</v>
      </c>
      <c r="B50" s="4">
        <v>1</v>
      </c>
      <c r="C50" s="7" t="s">
        <v>3389</v>
      </c>
      <c r="D50" s="7" t="s">
        <v>3390</v>
      </c>
      <c r="E50" s="7" t="s">
        <v>3285</v>
      </c>
      <c r="F50" s="4">
        <v>2018</v>
      </c>
      <c r="G50" s="3" t="s">
        <v>16</v>
      </c>
      <c r="H50" s="3" t="s">
        <v>3391</v>
      </c>
      <c r="I50" s="11">
        <v>1080</v>
      </c>
      <c r="J50" s="3">
        <v>21026</v>
      </c>
    </row>
    <row r="51" spans="1:10" ht="15.75" customHeight="1" x14ac:dyDescent="0.25">
      <c r="A51" s="3" t="s">
        <v>2758</v>
      </c>
      <c r="B51" s="4">
        <v>1</v>
      </c>
      <c r="C51" s="7" t="s">
        <v>3392</v>
      </c>
      <c r="D51" s="7" t="s">
        <v>3393</v>
      </c>
      <c r="E51" s="7" t="s">
        <v>3285</v>
      </c>
      <c r="F51" s="4">
        <v>2015</v>
      </c>
      <c r="G51" s="3" t="s">
        <v>16</v>
      </c>
      <c r="H51" s="3" t="s">
        <v>3394</v>
      </c>
      <c r="I51" s="11">
        <v>650</v>
      </c>
      <c r="J51" s="3">
        <v>21026</v>
      </c>
    </row>
    <row r="52" spans="1:10" ht="15.75" customHeight="1" x14ac:dyDescent="0.25">
      <c r="A52" s="3" t="s">
        <v>2758</v>
      </c>
      <c r="B52" s="4">
        <v>1</v>
      </c>
      <c r="C52" s="7" t="s">
        <v>3395</v>
      </c>
      <c r="D52" s="7" t="s">
        <v>3396</v>
      </c>
      <c r="E52" s="7" t="s">
        <v>3285</v>
      </c>
      <c r="F52" s="4">
        <v>2014</v>
      </c>
      <c r="G52" s="3" t="s">
        <v>16</v>
      </c>
      <c r="H52" s="3" t="s">
        <v>3397</v>
      </c>
      <c r="I52" s="11">
        <v>420</v>
      </c>
      <c r="J52" s="3">
        <v>21026</v>
      </c>
    </row>
    <row r="53" spans="1:10" ht="15.75" customHeight="1" x14ac:dyDescent="0.25">
      <c r="A53" s="3" t="s">
        <v>2758</v>
      </c>
      <c r="B53" s="4">
        <v>1</v>
      </c>
      <c r="C53" s="7" t="s">
        <v>3398</v>
      </c>
      <c r="D53" s="7" t="s">
        <v>3399</v>
      </c>
      <c r="E53" s="7" t="s">
        <v>3285</v>
      </c>
      <c r="F53" s="4">
        <v>2015</v>
      </c>
      <c r="G53" s="3" t="s">
        <v>16</v>
      </c>
      <c r="H53" s="3" t="s">
        <v>3400</v>
      </c>
      <c r="I53" s="11">
        <v>1040</v>
      </c>
      <c r="J53" s="3">
        <v>21026</v>
      </c>
    </row>
    <row r="54" spans="1:10" ht="15.75" customHeight="1" x14ac:dyDescent="0.25">
      <c r="A54" s="3" t="s">
        <v>2758</v>
      </c>
      <c r="B54" s="4">
        <v>1</v>
      </c>
      <c r="C54" s="7" t="s">
        <v>3401</v>
      </c>
      <c r="D54" s="7" t="s">
        <v>3402</v>
      </c>
      <c r="E54" s="7" t="s">
        <v>3285</v>
      </c>
      <c r="F54" s="4">
        <v>2015</v>
      </c>
      <c r="G54" s="3" t="s">
        <v>16</v>
      </c>
      <c r="H54" s="3" t="s">
        <v>3403</v>
      </c>
      <c r="I54" s="11">
        <v>810</v>
      </c>
      <c r="J54" s="3">
        <v>21026</v>
      </c>
    </row>
    <row r="55" spans="1:10" ht="15.75" customHeight="1" x14ac:dyDescent="0.25">
      <c r="A55" s="3" t="s">
        <v>2758</v>
      </c>
      <c r="B55" s="4">
        <v>1</v>
      </c>
      <c r="C55" s="7" t="s">
        <v>3404</v>
      </c>
      <c r="D55" s="7" t="s">
        <v>3405</v>
      </c>
      <c r="E55" s="7" t="s">
        <v>3285</v>
      </c>
      <c r="F55" s="4">
        <v>2015</v>
      </c>
      <c r="G55" s="3" t="s">
        <v>16</v>
      </c>
      <c r="H55" s="3" t="s">
        <v>3406</v>
      </c>
      <c r="I55" s="11">
        <v>480</v>
      </c>
      <c r="J55" s="3">
        <v>21026</v>
      </c>
    </row>
    <row r="56" spans="1:10" ht="15.75" customHeight="1" x14ac:dyDescent="0.25">
      <c r="A56" s="3" t="s">
        <v>2758</v>
      </c>
      <c r="B56" s="4">
        <v>1</v>
      </c>
      <c r="C56" s="7" t="s">
        <v>3407</v>
      </c>
      <c r="D56" s="7" t="s">
        <v>3408</v>
      </c>
      <c r="E56" s="7" t="s">
        <v>3285</v>
      </c>
      <c r="F56" s="4">
        <v>2017</v>
      </c>
      <c r="G56" s="3" t="s">
        <v>16</v>
      </c>
      <c r="H56" s="3" t="s">
        <v>3409</v>
      </c>
      <c r="I56" s="11">
        <v>560</v>
      </c>
      <c r="J56" s="3">
        <v>21026</v>
      </c>
    </row>
    <row r="57" spans="1:10" ht="15.75" customHeight="1" x14ac:dyDescent="0.25">
      <c r="A57" s="3" t="s">
        <v>2758</v>
      </c>
      <c r="B57" s="4">
        <v>1</v>
      </c>
      <c r="C57" s="7" t="s">
        <v>3410</v>
      </c>
      <c r="D57" s="7" t="s">
        <v>3411</v>
      </c>
      <c r="E57" s="7" t="s">
        <v>3285</v>
      </c>
      <c r="F57" s="4">
        <v>2016</v>
      </c>
      <c r="G57" s="3" t="s">
        <v>16</v>
      </c>
      <c r="H57" s="3" t="s">
        <v>3412</v>
      </c>
      <c r="I57" s="11">
        <v>900</v>
      </c>
      <c r="J57" s="3">
        <v>21026</v>
      </c>
    </row>
    <row r="58" spans="1:10" ht="15.75" customHeight="1" x14ac:dyDescent="0.25">
      <c r="A58" s="3" t="s">
        <v>2758</v>
      </c>
      <c r="B58" s="4">
        <v>1</v>
      </c>
      <c r="C58" s="7" t="s">
        <v>3413</v>
      </c>
      <c r="D58" s="7" t="s">
        <v>3414</v>
      </c>
      <c r="E58" s="7" t="s">
        <v>3285</v>
      </c>
      <c r="F58" s="4">
        <v>2017</v>
      </c>
      <c r="G58" s="3" t="s">
        <v>16</v>
      </c>
      <c r="H58" s="3" t="s">
        <v>3415</v>
      </c>
      <c r="I58" s="11">
        <v>490</v>
      </c>
      <c r="J58" s="3">
        <v>21026</v>
      </c>
    </row>
    <row r="59" spans="1:10" ht="15.75" customHeight="1" x14ac:dyDescent="0.25">
      <c r="A59" s="3" t="s">
        <v>2758</v>
      </c>
      <c r="B59" s="4">
        <v>1</v>
      </c>
      <c r="C59" s="7" t="s">
        <v>3416</v>
      </c>
      <c r="D59" s="7" t="s">
        <v>3417</v>
      </c>
      <c r="E59" s="7" t="s">
        <v>3285</v>
      </c>
      <c r="F59" s="4">
        <v>2017</v>
      </c>
      <c r="G59" s="3" t="s">
        <v>16</v>
      </c>
      <c r="H59" s="3" t="s">
        <v>3418</v>
      </c>
      <c r="I59" s="11">
        <v>740</v>
      </c>
      <c r="J59" s="3">
        <v>21026</v>
      </c>
    </row>
    <row r="60" spans="1:10" ht="15.75" customHeight="1" x14ac:dyDescent="0.25">
      <c r="A60" s="3" t="s">
        <v>2758</v>
      </c>
      <c r="B60" s="4">
        <v>1</v>
      </c>
      <c r="C60" s="7" t="s">
        <v>3419</v>
      </c>
      <c r="D60" s="7" t="s">
        <v>3420</v>
      </c>
      <c r="E60" s="7" t="s">
        <v>3285</v>
      </c>
      <c r="F60" s="4">
        <v>2017</v>
      </c>
      <c r="G60" s="3" t="s">
        <v>16</v>
      </c>
      <c r="H60" s="3" t="s">
        <v>3421</v>
      </c>
      <c r="I60" s="11">
        <v>500</v>
      </c>
      <c r="J60" s="3">
        <v>21026</v>
      </c>
    </row>
    <row r="61" spans="1:10" ht="15.75" customHeight="1" x14ac:dyDescent="0.25">
      <c r="A61" s="3" t="s">
        <v>2758</v>
      </c>
      <c r="B61" s="4">
        <v>1</v>
      </c>
      <c r="C61" s="7" t="s">
        <v>3422</v>
      </c>
      <c r="D61" s="7" t="s">
        <v>3423</v>
      </c>
      <c r="E61" s="7" t="s">
        <v>3424</v>
      </c>
      <c r="F61" s="4">
        <v>2018</v>
      </c>
      <c r="G61" s="3" t="s">
        <v>16</v>
      </c>
      <c r="H61" s="3" t="s">
        <v>3425</v>
      </c>
      <c r="I61" s="11">
        <v>1045</v>
      </c>
      <c r="J61" s="3">
        <v>21026</v>
      </c>
    </row>
    <row r="62" spans="1:10" ht="15.75" customHeight="1" x14ac:dyDescent="0.25">
      <c r="A62" s="3" t="s">
        <v>2758</v>
      </c>
      <c r="B62" s="4">
        <v>1</v>
      </c>
      <c r="C62" s="7" t="s">
        <v>3426</v>
      </c>
      <c r="D62" s="7" t="s">
        <v>3427</v>
      </c>
      <c r="E62" s="7" t="s">
        <v>3428</v>
      </c>
      <c r="F62" s="4">
        <v>2017</v>
      </c>
      <c r="G62" s="3" t="s">
        <v>16</v>
      </c>
      <c r="H62" s="3" t="s">
        <v>3429</v>
      </c>
      <c r="I62" s="11">
        <v>490</v>
      </c>
      <c r="J62" s="3">
        <v>21026</v>
      </c>
    </row>
    <row r="63" spans="1:10" ht="15.75" customHeight="1" x14ac:dyDescent="0.25">
      <c r="A63" s="3" t="s">
        <v>2758</v>
      </c>
      <c r="B63" s="4">
        <v>1</v>
      </c>
      <c r="C63" s="7" t="s">
        <v>3430</v>
      </c>
      <c r="D63" s="7" t="s">
        <v>3431</v>
      </c>
      <c r="E63" s="7" t="s">
        <v>3285</v>
      </c>
      <c r="F63" s="4">
        <v>2017</v>
      </c>
      <c r="G63" s="3" t="s">
        <v>16</v>
      </c>
      <c r="H63" s="3" t="s">
        <v>3432</v>
      </c>
      <c r="I63" s="11">
        <v>740</v>
      </c>
      <c r="J63" s="3">
        <v>21026</v>
      </c>
    </row>
    <row r="64" spans="1:10" ht="15.75" customHeight="1" x14ac:dyDescent="0.25">
      <c r="A64" s="3" t="s">
        <v>2758</v>
      </c>
      <c r="B64" s="4">
        <v>1</v>
      </c>
      <c r="C64" s="7" t="s">
        <v>3433</v>
      </c>
      <c r="D64" s="7" t="s">
        <v>3434</v>
      </c>
      <c r="E64" s="7" t="s">
        <v>2625</v>
      </c>
      <c r="F64" s="4">
        <v>1986</v>
      </c>
      <c r="G64" s="3" t="s">
        <v>16</v>
      </c>
      <c r="H64" s="3" t="s">
        <v>3435</v>
      </c>
      <c r="I64" s="11">
        <v>835</v>
      </c>
      <c r="J64" s="3">
        <v>21026</v>
      </c>
    </row>
    <row r="65" spans="1:10" ht="15.75" customHeight="1" x14ac:dyDescent="0.25">
      <c r="A65" s="3" t="s">
        <v>2758</v>
      </c>
      <c r="B65" s="4">
        <v>1</v>
      </c>
      <c r="C65" s="7" t="s">
        <v>3436</v>
      </c>
      <c r="D65" s="7" t="s">
        <v>3437</v>
      </c>
      <c r="E65" s="7" t="s">
        <v>3285</v>
      </c>
      <c r="F65" s="4">
        <v>2017</v>
      </c>
      <c r="G65" s="3" t="s">
        <v>16</v>
      </c>
      <c r="H65" s="3" t="s">
        <v>3438</v>
      </c>
      <c r="I65" s="11">
        <v>780</v>
      </c>
      <c r="J65" s="3">
        <v>21026</v>
      </c>
    </row>
    <row r="66" spans="1:10" ht="15.75" customHeight="1" x14ac:dyDescent="0.25">
      <c r="A66" s="3" t="s">
        <v>2758</v>
      </c>
      <c r="B66" s="4">
        <v>1</v>
      </c>
      <c r="C66" s="7" t="s">
        <v>3439</v>
      </c>
      <c r="D66" s="7" t="s">
        <v>3440</v>
      </c>
      <c r="E66" s="7" t="s">
        <v>3441</v>
      </c>
      <c r="F66" s="4">
        <v>2004</v>
      </c>
      <c r="G66" s="3" t="s">
        <v>16</v>
      </c>
      <c r="H66" s="3" t="s">
        <v>3442</v>
      </c>
      <c r="I66" s="11">
        <v>650</v>
      </c>
      <c r="J66" s="3">
        <v>21026</v>
      </c>
    </row>
    <row r="67" spans="1:10" ht="15.75" customHeight="1" x14ac:dyDescent="0.25">
      <c r="A67" s="3" t="s">
        <v>2758</v>
      </c>
      <c r="B67" s="4">
        <v>1</v>
      </c>
      <c r="C67" s="7" t="s">
        <v>3443</v>
      </c>
      <c r="D67" s="7" t="s">
        <v>3444</v>
      </c>
      <c r="E67" s="7" t="s">
        <v>3441</v>
      </c>
      <c r="F67" s="4">
        <v>2011</v>
      </c>
      <c r="G67" s="3" t="s">
        <v>16</v>
      </c>
      <c r="H67" s="3" t="s">
        <v>3445</v>
      </c>
      <c r="I67" s="11">
        <v>630</v>
      </c>
      <c r="J67" s="3">
        <v>21026</v>
      </c>
    </row>
    <row r="68" spans="1:10" ht="15.75" customHeight="1" x14ac:dyDescent="0.25">
      <c r="A68" s="3" t="s">
        <v>2758</v>
      </c>
      <c r="B68" s="4">
        <v>1</v>
      </c>
      <c r="C68" s="7" t="s">
        <v>3446</v>
      </c>
      <c r="D68" s="7" t="s">
        <v>3447</v>
      </c>
      <c r="E68" s="7" t="s">
        <v>2625</v>
      </c>
      <c r="F68" s="4">
        <v>2018</v>
      </c>
      <c r="G68" s="3" t="s">
        <v>16</v>
      </c>
      <c r="H68" s="3" t="s">
        <v>3448</v>
      </c>
      <c r="I68" s="11">
        <v>1135</v>
      </c>
      <c r="J68" s="3">
        <v>21026</v>
      </c>
    </row>
    <row r="69" spans="1:10" ht="15.75" customHeight="1" x14ac:dyDescent="0.25">
      <c r="A69" s="3" t="s">
        <v>2758</v>
      </c>
      <c r="B69" s="4">
        <v>1</v>
      </c>
      <c r="C69" s="7" t="s">
        <v>3449</v>
      </c>
      <c r="D69" s="7" t="s">
        <v>3450</v>
      </c>
      <c r="E69" s="7" t="s">
        <v>3285</v>
      </c>
      <c r="F69" s="4">
        <v>2017</v>
      </c>
      <c r="G69" s="3" t="s">
        <v>16</v>
      </c>
      <c r="H69" s="3" t="s">
        <v>3451</v>
      </c>
      <c r="I69" s="11">
        <v>1210</v>
      </c>
      <c r="J69" s="3">
        <v>21026</v>
      </c>
    </row>
    <row r="70" spans="1:10" ht="15.75" customHeight="1" x14ac:dyDescent="0.25">
      <c r="A70" s="3" t="s">
        <v>2758</v>
      </c>
      <c r="B70" s="4">
        <v>1</v>
      </c>
      <c r="C70" s="7" t="s">
        <v>3452</v>
      </c>
      <c r="D70" s="7" t="s">
        <v>3453</v>
      </c>
      <c r="E70" s="7" t="s">
        <v>3441</v>
      </c>
      <c r="F70" s="4">
        <v>2012</v>
      </c>
      <c r="G70" s="3" t="s">
        <v>16</v>
      </c>
      <c r="H70" s="3" t="s">
        <v>3454</v>
      </c>
      <c r="I70" s="11">
        <v>650</v>
      </c>
      <c r="J70" s="3">
        <v>21026</v>
      </c>
    </row>
    <row r="71" spans="1:10" ht="15.75" customHeight="1" x14ac:dyDescent="0.25">
      <c r="A71" s="3" t="s">
        <v>2758</v>
      </c>
      <c r="B71" s="22">
        <v>1</v>
      </c>
      <c r="C71" s="7" t="s">
        <v>3455</v>
      </c>
      <c r="D71" s="7" t="s">
        <v>3456</v>
      </c>
      <c r="E71" s="7" t="s">
        <v>3441</v>
      </c>
      <c r="F71" s="4">
        <v>2012</v>
      </c>
      <c r="G71" s="3" t="s">
        <v>16</v>
      </c>
      <c r="H71" s="3" t="s">
        <v>3457</v>
      </c>
      <c r="I71" s="11">
        <v>790</v>
      </c>
      <c r="J71" s="3">
        <v>21026</v>
      </c>
    </row>
    <row r="72" spans="1:10" ht="15.75" customHeight="1" x14ac:dyDescent="0.25">
      <c r="A72" s="9"/>
      <c r="B72" s="140">
        <f>SUM(B4:B71)</f>
        <v>86</v>
      </c>
      <c r="C72" s="9"/>
      <c r="D72" s="9"/>
      <c r="E72" s="9"/>
      <c r="F72" s="9"/>
      <c r="G72" s="9"/>
      <c r="H72" s="9"/>
      <c r="I72" s="137">
        <f>SUM(I4:I71)</f>
        <v>85683.24</v>
      </c>
      <c r="J72" s="9"/>
    </row>
    <row r="73" spans="1:10" ht="15.7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</row>
    <row r="74" spans="1:10" ht="15.75" customHeight="1" x14ac:dyDescent="0.2"/>
    <row r="75" spans="1:10" ht="15.75" customHeight="1" x14ac:dyDescent="0.25">
      <c r="A75" s="28"/>
      <c r="B75" s="28"/>
      <c r="C75" s="28"/>
      <c r="D75" s="28"/>
      <c r="E75" s="28"/>
      <c r="F75" s="28"/>
      <c r="G75" s="28"/>
      <c r="H75" s="28"/>
      <c r="I75" s="29"/>
      <c r="J75" s="29"/>
    </row>
    <row r="76" spans="1:10" ht="15.75" customHeight="1" x14ac:dyDescent="0.25">
      <c r="A76" s="31"/>
      <c r="B76" s="31"/>
      <c r="C76" s="31"/>
      <c r="D76" s="31"/>
      <c r="E76" s="31"/>
      <c r="F76" s="31"/>
      <c r="G76" s="31"/>
      <c r="H76" s="31"/>
      <c r="I76" s="32"/>
      <c r="J76" s="29"/>
    </row>
    <row r="77" spans="1:10" ht="15.75" customHeight="1" x14ac:dyDescent="0.25">
      <c r="A77" s="33" t="s">
        <v>842</v>
      </c>
      <c r="B77" s="33" t="s">
        <v>841</v>
      </c>
      <c r="C77" s="31"/>
      <c r="D77" s="31"/>
      <c r="E77" s="31"/>
      <c r="F77" s="31"/>
      <c r="G77" s="31"/>
      <c r="H77" s="34" t="s">
        <v>10</v>
      </c>
      <c r="I77" s="35">
        <f>+I72</f>
        <v>85683.24</v>
      </c>
      <c r="J77" s="29"/>
    </row>
    <row r="78" spans="1:10" ht="15.75" customHeight="1" x14ac:dyDescent="0.25">
      <c r="A78" s="37">
        <v>67</v>
      </c>
      <c r="B78" s="37">
        <f>+B72</f>
        <v>86</v>
      </c>
      <c r="C78" s="28" t="s">
        <v>843</v>
      </c>
      <c r="D78" s="28"/>
      <c r="E78" s="28"/>
      <c r="F78" s="28"/>
      <c r="G78" s="28"/>
      <c r="H78" s="28"/>
      <c r="I78" s="29"/>
      <c r="J78" s="29"/>
    </row>
    <row r="79" spans="1:10" ht="15.75" customHeight="1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</row>
    <row r="80" spans="1:10" ht="15.75" customHeight="1" x14ac:dyDescent="0.25">
      <c r="A80" s="31"/>
      <c r="B80" s="31"/>
      <c r="C80" s="31"/>
      <c r="D80" s="31"/>
      <c r="E80" s="33" t="s">
        <v>842</v>
      </c>
      <c r="F80" s="33" t="s">
        <v>841</v>
      </c>
      <c r="G80" s="31"/>
      <c r="H80" s="31"/>
      <c r="I80" s="179" t="s">
        <v>3259</v>
      </c>
      <c r="J80" s="42"/>
    </row>
    <row r="81" spans="1:10" ht="15.75" customHeight="1" x14ac:dyDescent="0.25">
      <c r="A81" s="31"/>
      <c r="B81" s="31"/>
      <c r="C81" s="31"/>
      <c r="D81" s="31"/>
      <c r="E81" s="37">
        <f t="shared" ref="E81:F81" si="1">+A78</f>
        <v>67</v>
      </c>
      <c r="F81" s="37">
        <f t="shared" si="1"/>
        <v>86</v>
      </c>
      <c r="G81" s="34" t="s">
        <v>845</v>
      </c>
      <c r="H81" s="38">
        <f>+I77</f>
        <v>85683.24</v>
      </c>
      <c r="I81" s="180"/>
      <c r="J81" s="43"/>
    </row>
    <row r="82" spans="1:10" ht="15.75" customHeight="1" x14ac:dyDescent="0.2"/>
    <row r="83" spans="1:10" ht="15.75" customHeight="1" x14ac:dyDescent="0.2"/>
    <row r="84" spans="1:10" ht="15.75" customHeight="1" x14ac:dyDescent="0.2"/>
    <row r="85" spans="1:10" ht="15.75" customHeight="1" x14ac:dyDescent="0.2"/>
    <row r="86" spans="1:10" ht="15.75" customHeight="1" x14ac:dyDescent="0.2"/>
    <row r="87" spans="1:10" ht="15.75" customHeight="1" x14ac:dyDescent="0.2"/>
    <row r="88" spans="1:10" ht="15.75" customHeight="1" x14ac:dyDescent="0.2"/>
    <row r="89" spans="1:10" ht="15.75" customHeight="1" x14ac:dyDescent="0.2"/>
    <row r="90" spans="1:10" ht="15.75" customHeight="1" x14ac:dyDescent="0.2"/>
    <row r="91" spans="1:10" ht="15.75" customHeight="1" x14ac:dyDescent="0.2"/>
    <row r="92" spans="1:10" ht="15.75" customHeight="1" x14ac:dyDescent="0.2"/>
    <row r="93" spans="1:10" ht="15.75" customHeight="1" x14ac:dyDescent="0.2"/>
    <row r="94" spans="1:10" ht="15.75" customHeight="1" x14ac:dyDescent="0.2"/>
    <row r="95" spans="1:10" ht="15.75" customHeight="1" x14ac:dyDescent="0.2"/>
    <row r="96" spans="1:10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J1"/>
    <mergeCell ref="A2:H2"/>
    <mergeCell ref="I80:I81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activeCell="B4" sqref="B4:C18"/>
    </sheetView>
  </sheetViews>
  <sheetFormatPr baseColWidth="10" defaultColWidth="12.625" defaultRowHeight="15" customHeight="1" x14ac:dyDescent="0.2"/>
  <cols>
    <col min="1" max="2" width="9.375" customWidth="1"/>
    <col min="3" max="3" width="67.125" customWidth="1"/>
    <col min="4" max="4" width="33.625" customWidth="1"/>
    <col min="5" max="5" width="30.875" customWidth="1"/>
    <col min="6" max="6" width="20.625" customWidth="1"/>
    <col min="7" max="7" width="16.5" customWidth="1"/>
    <col min="8" max="8" width="18" customWidth="1"/>
    <col min="9" max="9" width="17" customWidth="1"/>
    <col min="10" max="10" width="9.375" customWidth="1"/>
  </cols>
  <sheetData>
    <row r="1" spans="1:10" ht="27.75" x14ac:dyDescent="0.4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27.75" x14ac:dyDescent="0.4">
      <c r="A2" s="176" t="s">
        <v>3458</v>
      </c>
      <c r="B2" s="177"/>
      <c r="C2" s="177"/>
      <c r="D2" s="177"/>
      <c r="E2" s="177"/>
      <c r="F2" s="177"/>
      <c r="G2" s="177"/>
      <c r="H2" s="178"/>
      <c r="I2" s="1"/>
      <c r="J2" s="1"/>
    </row>
    <row r="3" spans="1:10" x14ac:dyDescent="0.25">
      <c r="A3" s="39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2" t="s">
        <v>8</v>
      </c>
      <c r="H3" s="2" t="s">
        <v>9</v>
      </c>
      <c r="I3" s="39" t="s">
        <v>10</v>
      </c>
      <c r="J3" s="39" t="s">
        <v>11</v>
      </c>
    </row>
    <row r="4" spans="1:10" x14ac:dyDescent="0.25">
      <c r="A4" s="3" t="s">
        <v>850</v>
      </c>
      <c r="B4" s="4">
        <v>3</v>
      </c>
      <c r="C4" s="3" t="s">
        <v>3459</v>
      </c>
      <c r="D4" s="3" t="s">
        <v>3460</v>
      </c>
      <c r="E4" s="3" t="s">
        <v>3461</v>
      </c>
      <c r="F4" s="3" t="s">
        <v>3462</v>
      </c>
      <c r="G4" s="3" t="s">
        <v>16</v>
      </c>
      <c r="H4" s="57">
        <v>505</v>
      </c>
      <c r="I4" s="6">
        <f t="shared" ref="I4:I18" si="0">+H4*B4</f>
        <v>1515</v>
      </c>
      <c r="J4" s="3">
        <v>2890</v>
      </c>
    </row>
    <row r="5" spans="1:10" x14ac:dyDescent="0.25">
      <c r="A5" s="3" t="s">
        <v>850</v>
      </c>
      <c r="B5" s="4">
        <v>3</v>
      </c>
      <c r="C5" s="3" t="s">
        <v>3463</v>
      </c>
      <c r="D5" s="3" t="s">
        <v>3464</v>
      </c>
      <c r="E5" s="3" t="s">
        <v>3465</v>
      </c>
      <c r="F5" s="3" t="s">
        <v>3466</v>
      </c>
      <c r="G5" s="3" t="s">
        <v>16</v>
      </c>
      <c r="H5" s="57">
        <v>223</v>
      </c>
      <c r="I5" s="6">
        <f t="shared" si="0"/>
        <v>669</v>
      </c>
      <c r="J5" s="3">
        <v>2890</v>
      </c>
    </row>
    <row r="6" spans="1:10" x14ac:dyDescent="0.25">
      <c r="A6" s="3" t="s">
        <v>850</v>
      </c>
      <c r="B6" s="4">
        <v>3</v>
      </c>
      <c r="C6" s="3" t="s">
        <v>3467</v>
      </c>
      <c r="D6" s="3" t="s">
        <v>3468</v>
      </c>
      <c r="E6" s="3" t="s">
        <v>1006</v>
      </c>
      <c r="F6" s="3" t="s">
        <v>3469</v>
      </c>
      <c r="G6" s="3" t="s">
        <v>16</v>
      </c>
      <c r="H6" s="57">
        <v>1949</v>
      </c>
      <c r="I6" s="6">
        <f t="shared" si="0"/>
        <v>5847</v>
      </c>
      <c r="J6" s="3">
        <v>2890</v>
      </c>
    </row>
    <row r="7" spans="1:10" x14ac:dyDescent="0.25">
      <c r="A7" s="3" t="s">
        <v>850</v>
      </c>
      <c r="B7" s="4">
        <v>4</v>
      </c>
      <c r="C7" s="3" t="s">
        <v>3470</v>
      </c>
      <c r="D7" s="3" t="s">
        <v>3471</v>
      </c>
      <c r="E7" s="3" t="s">
        <v>3472</v>
      </c>
      <c r="F7" s="3" t="s">
        <v>3473</v>
      </c>
      <c r="G7" s="3" t="s">
        <v>16</v>
      </c>
      <c r="H7" s="57">
        <v>457</v>
      </c>
      <c r="I7" s="6">
        <f t="shared" si="0"/>
        <v>1828</v>
      </c>
      <c r="J7" s="3">
        <v>2890</v>
      </c>
    </row>
    <row r="8" spans="1:10" x14ac:dyDescent="0.25">
      <c r="A8" s="3" t="s">
        <v>850</v>
      </c>
      <c r="B8" s="4">
        <v>3</v>
      </c>
      <c r="C8" s="3" t="s">
        <v>3474</v>
      </c>
      <c r="D8" s="3" t="s">
        <v>3471</v>
      </c>
      <c r="E8" s="3" t="s">
        <v>3472</v>
      </c>
      <c r="F8" s="3" t="s">
        <v>3475</v>
      </c>
      <c r="G8" s="3" t="s">
        <v>16</v>
      </c>
      <c r="H8" s="57">
        <v>538</v>
      </c>
      <c r="I8" s="6">
        <f t="shared" si="0"/>
        <v>1614</v>
      </c>
      <c r="J8" s="3">
        <v>2890</v>
      </c>
    </row>
    <row r="9" spans="1:10" x14ac:dyDescent="0.25">
      <c r="A9" s="3" t="s">
        <v>850</v>
      </c>
      <c r="B9" s="4">
        <v>3</v>
      </c>
      <c r="C9" s="3" t="s">
        <v>3476</v>
      </c>
      <c r="D9" s="3" t="s">
        <v>3477</v>
      </c>
      <c r="E9" s="3" t="s">
        <v>3472</v>
      </c>
      <c r="F9" s="3" t="s">
        <v>3478</v>
      </c>
      <c r="G9" s="3" t="s">
        <v>16</v>
      </c>
      <c r="H9" s="57">
        <v>525</v>
      </c>
      <c r="I9" s="6">
        <f t="shared" si="0"/>
        <v>1575</v>
      </c>
      <c r="J9" s="3">
        <v>2890</v>
      </c>
    </row>
    <row r="10" spans="1:10" x14ac:dyDescent="0.25">
      <c r="A10" s="3" t="s">
        <v>850</v>
      </c>
      <c r="B10" s="4">
        <v>3</v>
      </c>
      <c r="C10" s="3" t="s">
        <v>3479</v>
      </c>
      <c r="D10" s="3" t="s">
        <v>3480</v>
      </c>
      <c r="E10" s="3" t="s">
        <v>3481</v>
      </c>
      <c r="F10" s="4">
        <v>2016</v>
      </c>
      <c r="G10" s="3" t="s">
        <v>16</v>
      </c>
      <c r="H10" s="57">
        <v>709</v>
      </c>
      <c r="I10" s="6">
        <f t="shared" si="0"/>
        <v>2127</v>
      </c>
      <c r="J10" s="3">
        <v>2890</v>
      </c>
    </row>
    <row r="11" spans="1:10" x14ac:dyDescent="0.25">
      <c r="A11" s="3" t="s">
        <v>850</v>
      </c>
      <c r="B11" s="4">
        <v>3</v>
      </c>
      <c r="C11" s="3" t="s">
        <v>3482</v>
      </c>
      <c r="D11" s="3" t="s">
        <v>3483</v>
      </c>
      <c r="E11" s="3" t="s">
        <v>3484</v>
      </c>
      <c r="F11" s="4">
        <v>2019</v>
      </c>
      <c r="G11" s="3" t="s">
        <v>16</v>
      </c>
      <c r="H11" s="57">
        <v>2112</v>
      </c>
      <c r="I11" s="6">
        <f t="shared" si="0"/>
        <v>6336</v>
      </c>
      <c r="J11" s="3">
        <v>2890</v>
      </c>
    </row>
    <row r="12" spans="1:10" x14ac:dyDescent="0.25">
      <c r="A12" s="3" t="s">
        <v>850</v>
      </c>
      <c r="B12" s="4">
        <v>3</v>
      </c>
      <c r="C12" s="3" t="s">
        <v>3485</v>
      </c>
      <c r="D12" s="3" t="s">
        <v>3486</v>
      </c>
      <c r="E12" s="3" t="s">
        <v>3487</v>
      </c>
      <c r="F12" s="4">
        <v>2019</v>
      </c>
      <c r="G12" s="3" t="s">
        <v>16</v>
      </c>
      <c r="H12" s="57">
        <v>447</v>
      </c>
      <c r="I12" s="6">
        <f t="shared" si="0"/>
        <v>1341</v>
      </c>
      <c r="J12" s="3">
        <v>2890</v>
      </c>
    </row>
    <row r="13" spans="1:10" x14ac:dyDescent="0.25">
      <c r="A13" s="3" t="s">
        <v>850</v>
      </c>
      <c r="B13" s="4">
        <v>3</v>
      </c>
      <c r="C13" s="3" t="s">
        <v>3488</v>
      </c>
      <c r="D13" s="3" t="s">
        <v>3489</v>
      </c>
      <c r="E13" s="3" t="s">
        <v>3487</v>
      </c>
      <c r="F13" s="4">
        <v>2018</v>
      </c>
      <c r="G13" s="3" t="s">
        <v>16</v>
      </c>
      <c r="H13" s="57">
        <v>1837</v>
      </c>
      <c r="I13" s="6">
        <f t="shared" si="0"/>
        <v>5511</v>
      </c>
      <c r="J13" s="3">
        <v>2890</v>
      </c>
    </row>
    <row r="14" spans="1:10" x14ac:dyDescent="0.25">
      <c r="A14" s="3" t="s">
        <v>850</v>
      </c>
      <c r="B14" s="4">
        <v>3</v>
      </c>
      <c r="C14" s="3" t="s">
        <v>3490</v>
      </c>
      <c r="D14" s="3" t="s">
        <v>3489</v>
      </c>
      <c r="E14" s="3" t="s">
        <v>3487</v>
      </c>
      <c r="F14" s="4">
        <v>2018</v>
      </c>
      <c r="G14" s="3" t="s">
        <v>16</v>
      </c>
      <c r="H14" s="57">
        <v>1428</v>
      </c>
      <c r="I14" s="6">
        <f t="shared" si="0"/>
        <v>4284</v>
      </c>
      <c r="J14" s="3">
        <v>2890</v>
      </c>
    </row>
    <row r="15" spans="1:10" x14ac:dyDescent="0.25">
      <c r="A15" s="3" t="s">
        <v>850</v>
      </c>
      <c r="B15" s="4">
        <v>3</v>
      </c>
      <c r="C15" s="3" t="s">
        <v>3491</v>
      </c>
      <c r="D15" s="3" t="s">
        <v>3492</v>
      </c>
      <c r="E15" s="3" t="s">
        <v>3493</v>
      </c>
      <c r="F15" s="4">
        <v>2019</v>
      </c>
      <c r="G15" s="3" t="s">
        <v>16</v>
      </c>
      <c r="H15" s="57">
        <v>5133</v>
      </c>
      <c r="I15" s="6">
        <f t="shared" si="0"/>
        <v>15399</v>
      </c>
      <c r="J15" s="3">
        <v>2890</v>
      </c>
    </row>
    <row r="16" spans="1:10" x14ac:dyDescent="0.25">
      <c r="A16" s="3" t="s">
        <v>850</v>
      </c>
      <c r="B16" s="4">
        <v>3</v>
      </c>
      <c r="C16" s="3" t="s">
        <v>3494</v>
      </c>
      <c r="D16" s="3" t="s">
        <v>3495</v>
      </c>
      <c r="E16" s="3" t="s">
        <v>3496</v>
      </c>
      <c r="F16" s="4">
        <v>2018</v>
      </c>
      <c r="G16" s="3" t="s">
        <v>16</v>
      </c>
      <c r="H16" s="57">
        <v>2531</v>
      </c>
      <c r="I16" s="6">
        <f t="shared" si="0"/>
        <v>7593</v>
      </c>
      <c r="J16" s="3">
        <v>2890</v>
      </c>
    </row>
    <row r="17" spans="1:10" x14ac:dyDescent="0.25">
      <c r="A17" s="3" t="s">
        <v>850</v>
      </c>
      <c r="B17" s="4">
        <v>3</v>
      </c>
      <c r="C17" s="3" t="s">
        <v>3497</v>
      </c>
      <c r="D17" s="3" t="s">
        <v>3498</v>
      </c>
      <c r="E17" s="3" t="s">
        <v>3499</v>
      </c>
      <c r="F17" s="4">
        <v>2019</v>
      </c>
      <c r="G17" s="3" t="s">
        <v>16</v>
      </c>
      <c r="H17" s="57">
        <v>520</v>
      </c>
      <c r="I17" s="6">
        <f t="shared" si="0"/>
        <v>1560</v>
      </c>
      <c r="J17" s="3">
        <v>2890</v>
      </c>
    </row>
    <row r="18" spans="1:10" x14ac:dyDescent="0.25">
      <c r="A18" s="3" t="s">
        <v>850</v>
      </c>
      <c r="B18" s="22">
        <v>3</v>
      </c>
      <c r="C18" s="3" t="s">
        <v>3500</v>
      </c>
      <c r="D18" s="3" t="s">
        <v>3501</v>
      </c>
      <c r="E18" s="3" t="s">
        <v>3502</v>
      </c>
      <c r="F18" s="4">
        <v>2011</v>
      </c>
      <c r="G18" s="3" t="s">
        <v>16</v>
      </c>
      <c r="H18" s="57">
        <v>300</v>
      </c>
      <c r="I18" s="56">
        <f t="shared" si="0"/>
        <v>900</v>
      </c>
      <c r="J18" s="3">
        <v>2890</v>
      </c>
    </row>
    <row r="19" spans="1:10" x14ac:dyDescent="0.25">
      <c r="A19" s="9"/>
      <c r="B19" s="140">
        <f>SUM(B4:B18)</f>
        <v>46</v>
      </c>
      <c r="C19" s="9"/>
      <c r="D19" s="9"/>
      <c r="E19" s="9"/>
      <c r="F19" s="9"/>
      <c r="G19" s="9"/>
      <c r="H19" s="55"/>
      <c r="I19" s="137">
        <f>SUM(I4:I18)</f>
        <v>58099</v>
      </c>
      <c r="J19" s="9"/>
    </row>
    <row r="20" spans="1:10" x14ac:dyDescent="0.25">
      <c r="I20" s="81"/>
    </row>
    <row r="21" spans="1:10" ht="15.7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29"/>
    </row>
    <row r="22" spans="1:10" ht="15.75" customHeight="1" x14ac:dyDescent="0.25">
      <c r="A22" s="31"/>
      <c r="B22" s="31"/>
      <c r="C22" s="31"/>
      <c r="D22" s="31"/>
      <c r="E22" s="31"/>
      <c r="F22" s="31"/>
      <c r="G22" s="31"/>
      <c r="H22" s="31"/>
      <c r="I22" s="32"/>
      <c r="J22" s="29"/>
    </row>
    <row r="23" spans="1:10" ht="15.75" customHeight="1" x14ac:dyDescent="0.25">
      <c r="A23" s="33" t="s">
        <v>842</v>
      </c>
      <c r="B23" s="33" t="s">
        <v>841</v>
      </c>
      <c r="C23" s="31"/>
      <c r="D23" s="31"/>
      <c r="E23" s="31"/>
      <c r="F23" s="31"/>
      <c r="G23" s="31"/>
      <c r="H23" s="34" t="s">
        <v>10</v>
      </c>
      <c r="I23" s="35">
        <f>I4+I5+I6+I7+I8+I9+I10+I11+I12+I13+I14+I15+I16+I17+I18</f>
        <v>58099</v>
      </c>
      <c r="J23" s="29"/>
    </row>
    <row r="24" spans="1:10" ht="15.75" customHeight="1" x14ac:dyDescent="0.25">
      <c r="A24" s="37">
        <v>15</v>
      </c>
      <c r="B24" s="37">
        <f>B18+B17+B16+B15+B14+B13+B12+B11+B10+B9+B8+B7+B6+B5+B4</f>
        <v>46</v>
      </c>
      <c r="C24" s="28" t="s">
        <v>843</v>
      </c>
      <c r="D24" s="28"/>
      <c r="E24" s="28"/>
      <c r="F24" s="28"/>
      <c r="G24" s="28"/>
      <c r="H24" s="28"/>
      <c r="I24" s="29"/>
      <c r="J24" s="29"/>
    </row>
    <row r="25" spans="1:10" ht="15.75" customHeight="1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</row>
    <row r="26" spans="1:10" ht="15.75" customHeight="1" x14ac:dyDescent="0.25">
      <c r="A26" s="31"/>
      <c r="B26" s="31"/>
      <c r="C26" s="31"/>
      <c r="D26" s="31"/>
      <c r="E26" s="33" t="s">
        <v>842</v>
      </c>
      <c r="F26" s="33" t="s">
        <v>841</v>
      </c>
      <c r="G26" s="31"/>
      <c r="H26" s="31"/>
      <c r="I26" s="179" t="s">
        <v>3259</v>
      </c>
      <c r="J26" s="42"/>
    </row>
    <row r="27" spans="1:10" ht="15.75" customHeight="1" x14ac:dyDescent="0.25">
      <c r="A27" s="31"/>
      <c r="B27" s="31"/>
      <c r="C27" s="31"/>
      <c r="D27" s="31"/>
      <c r="E27" s="37">
        <f t="shared" ref="E27:F27" si="1">+A24</f>
        <v>15</v>
      </c>
      <c r="F27" s="37">
        <f t="shared" si="1"/>
        <v>46</v>
      </c>
      <c r="G27" s="34" t="s">
        <v>845</v>
      </c>
      <c r="H27" s="38">
        <f>+I23</f>
        <v>58099</v>
      </c>
      <c r="I27" s="180"/>
      <c r="J27" s="43"/>
    </row>
    <row r="28" spans="1:10" ht="15.75" customHeight="1" x14ac:dyDescent="0.2"/>
    <row r="29" spans="1:10" ht="15.75" customHeight="1" x14ac:dyDescent="0.2"/>
    <row r="30" spans="1:10" ht="15.75" customHeight="1" x14ac:dyDescent="0.2"/>
    <row r="31" spans="1:10" ht="15.75" customHeight="1" x14ac:dyDescent="0.25">
      <c r="I31" s="81"/>
    </row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J1"/>
    <mergeCell ref="A2:H2"/>
    <mergeCell ref="I26:I27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>
      <selection activeCell="B4" sqref="B4:C52"/>
    </sheetView>
  </sheetViews>
  <sheetFormatPr baseColWidth="10" defaultColWidth="12.625" defaultRowHeight="15" customHeight="1" x14ac:dyDescent="0.2"/>
  <cols>
    <col min="1" max="1" width="13.5" customWidth="1"/>
    <col min="2" max="2" width="11.625" customWidth="1"/>
    <col min="3" max="3" width="51.5" customWidth="1"/>
    <col min="4" max="4" width="30.75" customWidth="1"/>
    <col min="5" max="5" width="19.875" customWidth="1"/>
    <col min="6" max="6" width="9.375" customWidth="1"/>
    <col min="7" max="7" width="17.875" customWidth="1"/>
    <col min="8" max="8" width="14.625" customWidth="1"/>
    <col min="9" max="9" width="20.75" customWidth="1"/>
    <col min="10" max="11" width="9.375" customWidth="1"/>
  </cols>
  <sheetData>
    <row r="1" spans="1:10" ht="27.75" x14ac:dyDescent="0.4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27.75" x14ac:dyDescent="0.4">
      <c r="A2" s="176" t="s">
        <v>3503</v>
      </c>
      <c r="B2" s="177"/>
      <c r="C2" s="177"/>
      <c r="D2" s="177"/>
      <c r="E2" s="177"/>
      <c r="F2" s="177"/>
      <c r="G2" s="177"/>
      <c r="H2" s="178"/>
      <c r="I2" s="1"/>
      <c r="J2" s="1"/>
    </row>
    <row r="3" spans="1:10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x14ac:dyDescent="0.25">
      <c r="A4" s="9" t="s">
        <v>12</v>
      </c>
      <c r="B4" s="4">
        <v>3</v>
      </c>
      <c r="C4" s="3" t="s">
        <v>3504</v>
      </c>
      <c r="D4" s="3" t="s">
        <v>3505</v>
      </c>
      <c r="E4" s="3" t="s">
        <v>912</v>
      </c>
      <c r="F4" s="4">
        <v>2019</v>
      </c>
      <c r="G4" s="109" t="s">
        <v>16</v>
      </c>
      <c r="H4" s="60">
        <v>573.75</v>
      </c>
      <c r="I4" s="6">
        <f t="shared" ref="I4:I40" si="0">+H4*B4</f>
        <v>1721.25</v>
      </c>
      <c r="J4" s="3">
        <v>1686</v>
      </c>
    </row>
    <row r="5" spans="1:10" x14ac:dyDescent="0.25">
      <c r="A5" s="3" t="s">
        <v>12</v>
      </c>
      <c r="B5" s="4">
        <v>3</v>
      </c>
      <c r="C5" s="7" t="s">
        <v>3506</v>
      </c>
      <c r="D5" s="7" t="s">
        <v>3507</v>
      </c>
      <c r="E5" s="7" t="s">
        <v>938</v>
      </c>
      <c r="F5" s="4">
        <v>2018</v>
      </c>
      <c r="G5" s="109" t="s">
        <v>16</v>
      </c>
      <c r="H5" s="60">
        <v>365.5</v>
      </c>
      <c r="I5" s="6">
        <f t="shared" si="0"/>
        <v>1096.5</v>
      </c>
      <c r="J5" s="3">
        <v>1686</v>
      </c>
    </row>
    <row r="6" spans="1:10" x14ac:dyDescent="0.25">
      <c r="A6" s="3" t="s">
        <v>12</v>
      </c>
      <c r="B6" s="4">
        <v>3</v>
      </c>
      <c r="C6" s="7" t="s">
        <v>3508</v>
      </c>
      <c r="D6" s="7" t="s">
        <v>3509</v>
      </c>
      <c r="E6" s="7" t="s">
        <v>3105</v>
      </c>
      <c r="F6" s="4">
        <v>2018</v>
      </c>
      <c r="G6" s="109" t="s">
        <v>16</v>
      </c>
      <c r="H6" s="60">
        <v>633.25</v>
      </c>
      <c r="I6" s="6">
        <f t="shared" si="0"/>
        <v>1899.75</v>
      </c>
      <c r="J6" s="3">
        <v>1686</v>
      </c>
    </row>
    <row r="7" spans="1:10" x14ac:dyDescent="0.25">
      <c r="A7" s="3" t="s">
        <v>12</v>
      </c>
      <c r="B7" s="4">
        <v>3</v>
      </c>
      <c r="C7" s="7" t="s">
        <v>3510</v>
      </c>
      <c r="D7" s="7" t="s">
        <v>3511</v>
      </c>
      <c r="E7" s="7" t="s">
        <v>3512</v>
      </c>
      <c r="F7" s="4">
        <v>2016</v>
      </c>
      <c r="G7" s="109" t="s">
        <v>16</v>
      </c>
      <c r="H7" s="60">
        <v>493</v>
      </c>
      <c r="I7" s="6">
        <f t="shared" si="0"/>
        <v>1479</v>
      </c>
      <c r="J7" s="3">
        <v>1686</v>
      </c>
    </row>
    <row r="8" spans="1:10" x14ac:dyDescent="0.25">
      <c r="A8" s="3" t="s">
        <v>12</v>
      </c>
      <c r="B8" s="4">
        <v>3</v>
      </c>
      <c r="C8" s="7" t="s">
        <v>3513</v>
      </c>
      <c r="D8" s="7" t="s">
        <v>3514</v>
      </c>
      <c r="E8" s="7" t="s">
        <v>3105</v>
      </c>
      <c r="F8" s="4">
        <v>2017</v>
      </c>
      <c r="G8" s="109" t="s">
        <v>16</v>
      </c>
      <c r="H8" s="60">
        <v>743.75</v>
      </c>
      <c r="I8" s="6">
        <f t="shared" si="0"/>
        <v>2231.25</v>
      </c>
      <c r="J8" s="3">
        <v>1686</v>
      </c>
    </row>
    <row r="9" spans="1:10" ht="17.25" customHeight="1" x14ac:dyDescent="0.25">
      <c r="A9" s="3" t="s">
        <v>12</v>
      </c>
      <c r="B9" s="4">
        <v>3</v>
      </c>
      <c r="C9" s="7" t="s">
        <v>3515</v>
      </c>
      <c r="D9" s="7" t="s">
        <v>3516</v>
      </c>
      <c r="E9" s="7" t="s">
        <v>21</v>
      </c>
      <c r="F9" s="4">
        <v>2017</v>
      </c>
      <c r="G9" s="109" t="s">
        <v>16</v>
      </c>
      <c r="H9" s="60">
        <v>986</v>
      </c>
      <c r="I9" s="6">
        <f t="shared" si="0"/>
        <v>2958</v>
      </c>
      <c r="J9" s="3">
        <v>1686</v>
      </c>
    </row>
    <row r="10" spans="1:10" ht="15" customHeight="1" x14ac:dyDescent="0.25">
      <c r="A10" s="3" t="s">
        <v>12</v>
      </c>
      <c r="B10" s="4">
        <v>3</v>
      </c>
      <c r="C10" s="7" t="s">
        <v>3517</v>
      </c>
      <c r="D10" s="7" t="s">
        <v>3518</v>
      </c>
      <c r="E10" s="7" t="s">
        <v>1006</v>
      </c>
      <c r="F10" s="4">
        <v>2018</v>
      </c>
      <c r="G10" s="109" t="s">
        <v>16</v>
      </c>
      <c r="H10" s="60">
        <v>705.5</v>
      </c>
      <c r="I10" s="6">
        <f t="shared" si="0"/>
        <v>2116.5</v>
      </c>
      <c r="J10" s="3">
        <v>1686</v>
      </c>
    </row>
    <row r="11" spans="1:10" x14ac:dyDescent="0.25">
      <c r="A11" s="3" t="s">
        <v>12</v>
      </c>
      <c r="B11" s="4">
        <v>3</v>
      </c>
      <c r="C11" s="7" t="s">
        <v>3519</v>
      </c>
      <c r="D11" s="7" t="s">
        <v>3520</v>
      </c>
      <c r="E11" s="7" t="s">
        <v>1006</v>
      </c>
      <c r="F11" s="4">
        <v>2018</v>
      </c>
      <c r="G11" s="109" t="s">
        <v>16</v>
      </c>
      <c r="H11" s="60">
        <v>1013.1999999999999</v>
      </c>
      <c r="I11" s="6">
        <f t="shared" si="0"/>
        <v>3039.6</v>
      </c>
      <c r="J11" s="3">
        <v>1686</v>
      </c>
    </row>
    <row r="12" spans="1:10" x14ac:dyDescent="0.25">
      <c r="A12" s="3" t="s">
        <v>12</v>
      </c>
      <c r="B12" s="4">
        <v>3</v>
      </c>
      <c r="C12" s="7" t="s">
        <v>3521</v>
      </c>
      <c r="D12" s="7" t="s">
        <v>3522</v>
      </c>
      <c r="E12" s="7" t="s">
        <v>1364</v>
      </c>
      <c r="F12" s="4">
        <v>2019</v>
      </c>
      <c r="G12" s="109" t="s">
        <v>16</v>
      </c>
      <c r="H12" s="60">
        <v>760.75</v>
      </c>
      <c r="I12" s="6">
        <f t="shared" si="0"/>
        <v>2282.25</v>
      </c>
      <c r="J12" s="3">
        <v>1686</v>
      </c>
    </row>
    <row r="13" spans="1:10" x14ac:dyDescent="0.25">
      <c r="A13" s="3" t="s">
        <v>12</v>
      </c>
      <c r="B13" s="4">
        <v>3</v>
      </c>
      <c r="C13" s="7" t="s">
        <v>3523</v>
      </c>
      <c r="D13" s="7" t="s">
        <v>3524</v>
      </c>
      <c r="E13" s="7" t="s">
        <v>1530</v>
      </c>
      <c r="F13" s="4">
        <v>2017</v>
      </c>
      <c r="G13" s="109" t="s">
        <v>16</v>
      </c>
      <c r="H13" s="60">
        <v>632.1875</v>
      </c>
      <c r="I13" s="6">
        <f t="shared" si="0"/>
        <v>1896.5625</v>
      </c>
      <c r="J13" s="3">
        <v>1686</v>
      </c>
    </row>
    <row r="14" spans="1:10" x14ac:dyDescent="0.25">
      <c r="A14" s="3" t="s">
        <v>12</v>
      </c>
      <c r="B14" s="4">
        <v>3</v>
      </c>
      <c r="C14" s="45" t="s">
        <v>3525</v>
      </c>
      <c r="D14" s="45" t="s">
        <v>3526</v>
      </c>
      <c r="E14" s="45" t="s">
        <v>1981</v>
      </c>
      <c r="F14" s="4">
        <v>2018</v>
      </c>
      <c r="G14" s="109" t="s">
        <v>16</v>
      </c>
      <c r="H14" s="60">
        <v>348.5</v>
      </c>
      <c r="I14" s="6">
        <f t="shared" si="0"/>
        <v>1045.5</v>
      </c>
      <c r="J14" s="3">
        <v>1686</v>
      </c>
    </row>
    <row r="15" spans="1:10" x14ac:dyDescent="0.25">
      <c r="A15" s="3" t="s">
        <v>12</v>
      </c>
      <c r="B15" s="4">
        <v>3</v>
      </c>
      <c r="C15" s="7" t="s">
        <v>3527</v>
      </c>
      <c r="D15" s="7" t="s">
        <v>3528</v>
      </c>
      <c r="E15" s="7" t="s">
        <v>912</v>
      </c>
      <c r="F15" s="4">
        <v>2019</v>
      </c>
      <c r="G15" s="109" t="s">
        <v>16</v>
      </c>
      <c r="H15" s="60">
        <v>544</v>
      </c>
      <c r="I15" s="6">
        <f t="shared" si="0"/>
        <v>1632</v>
      </c>
      <c r="J15" s="3">
        <v>1686</v>
      </c>
    </row>
    <row r="16" spans="1:10" x14ac:dyDescent="0.25">
      <c r="A16" s="3" t="s">
        <v>12</v>
      </c>
      <c r="B16" s="4">
        <v>3</v>
      </c>
      <c r="C16" s="7" t="s">
        <v>3529</v>
      </c>
      <c r="D16" s="7" t="s">
        <v>3530</v>
      </c>
      <c r="E16" s="7" t="s">
        <v>21</v>
      </c>
      <c r="F16" s="4">
        <v>2018</v>
      </c>
      <c r="G16" s="109" t="s">
        <v>16</v>
      </c>
      <c r="H16" s="60">
        <v>756.5</v>
      </c>
      <c r="I16" s="6">
        <f t="shared" si="0"/>
        <v>2269.5</v>
      </c>
      <c r="J16" s="3">
        <v>1686</v>
      </c>
    </row>
    <row r="17" spans="1:10" x14ac:dyDescent="0.25">
      <c r="A17" s="3" t="s">
        <v>12</v>
      </c>
      <c r="B17" s="4">
        <v>3</v>
      </c>
      <c r="C17" s="7" t="s">
        <v>3531</v>
      </c>
      <c r="D17" s="7" t="s">
        <v>3532</v>
      </c>
      <c r="E17" s="7" t="s">
        <v>24</v>
      </c>
      <c r="F17" s="4">
        <v>2017</v>
      </c>
      <c r="G17" s="109" t="s">
        <v>16</v>
      </c>
      <c r="H17" s="60">
        <v>651.69500000000005</v>
      </c>
      <c r="I17" s="6">
        <f t="shared" si="0"/>
        <v>1955.085</v>
      </c>
      <c r="J17" s="3">
        <v>1686</v>
      </c>
    </row>
    <row r="18" spans="1:10" x14ac:dyDescent="0.25">
      <c r="A18" s="3" t="s">
        <v>12</v>
      </c>
      <c r="B18" s="4">
        <v>3</v>
      </c>
      <c r="C18" s="7" t="s">
        <v>3533</v>
      </c>
      <c r="D18" s="7" t="s">
        <v>3534</v>
      </c>
      <c r="E18" s="7" t="s">
        <v>938</v>
      </c>
      <c r="F18" s="4">
        <v>2019</v>
      </c>
      <c r="G18" s="109" t="s">
        <v>16</v>
      </c>
      <c r="H18" s="60">
        <v>127.5</v>
      </c>
      <c r="I18" s="6">
        <f t="shared" si="0"/>
        <v>382.5</v>
      </c>
      <c r="J18" s="3">
        <v>1686</v>
      </c>
    </row>
    <row r="19" spans="1:10" x14ac:dyDescent="0.25">
      <c r="A19" s="3" t="s">
        <v>12</v>
      </c>
      <c r="B19" s="4">
        <v>3</v>
      </c>
      <c r="C19" s="7" t="s">
        <v>3535</v>
      </c>
      <c r="D19" s="7" t="s">
        <v>3536</v>
      </c>
      <c r="E19" s="7" t="s">
        <v>945</v>
      </c>
      <c r="F19" s="4">
        <v>2017</v>
      </c>
      <c r="G19" s="109" t="s">
        <v>16</v>
      </c>
      <c r="H19" s="60">
        <v>739.5</v>
      </c>
      <c r="I19" s="6">
        <f t="shared" si="0"/>
        <v>2218.5</v>
      </c>
      <c r="J19" s="3">
        <v>1686</v>
      </c>
    </row>
    <row r="20" spans="1:10" x14ac:dyDescent="0.25">
      <c r="A20" s="3" t="s">
        <v>12</v>
      </c>
      <c r="B20" s="4">
        <v>3</v>
      </c>
      <c r="C20" s="7" t="s">
        <v>3537</v>
      </c>
      <c r="D20" s="7" t="s">
        <v>3538</v>
      </c>
      <c r="E20" s="7" t="s">
        <v>3539</v>
      </c>
      <c r="F20" s="4">
        <v>2017</v>
      </c>
      <c r="G20" s="109" t="s">
        <v>16</v>
      </c>
      <c r="H20" s="60">
        <v>739.5</v>
      </c>
      <c r="I20" s="6">
        <f t="shared" si="0"/>
        <v>2218.5</v>
      </c>
      <c r="J20" s="3">
        <v>1686</v>
      </c>
    </row>
    <row r="21" spans="1:10" ht="15.75" customHeight="1" x14ac:dyDescent="0.25">
      <c r="A21" s="3" t="s">
        <v>12</v>
      </c>
      <c r="B21" s="4">
        <v>3</v>
      </c>
      <c r="C21" s="7" t="s">
        <v>3540</v>
      </c>
      <c r="D21" s="7" t="s">
        <v>3541</v>
      </c>
      <c r="E21" s="7" t="s">
        <v>3542</v>
      </c>
      <c r="F21" s="4">
        <v>2018</v>
      </c>
      <c r="G21" s="109" t="s">
        <v>16</v>
      </c>
      <c r="H21" s="60">
        <v>262.64999999999998</v>
      </c>
      <c r="I21" s="6">
        <f t="shared" si="0"/>
        <v>787.94999999999993</v>
      </c>
      <c r="J21" s="3">
        <v>1686</v>
      </c>
    </row>
    <row r="22" spans="1:10" ht="15.75" customHeight="1" x14ac:dyDescent="0.25">
      <c r="A22" s="3" t="s">
        <v>12</v>
      </c>
      <c r="B22" s="4">
        <v>3</v>
      </c>
      <c r="C22" s="7" t="s">
        <v>3543</v>
      </c>
      <c r="D22" s="7" t="s">
        <v>3544</v>
      </c>
      <c r="E22" s="7" t="s">
        <v>21</v>
      </c>
      <c r="F22" s="4">
        <v>2018</v>
      </c>
      <c r="G22" s="109" t="s">
        <v>16</v>
      </c>
      <c r="H22" s="60">
        <v>748</v>
      </c>
      <c r="I22" s="6">
        <f t="shared" si="0"/>
        <v>2244</v>
      </c>
      <c r="J22" s="3">
        <v>1686</v>
      </c>
    </row>
    <row r="23" spans="1:10" ht="15.75" customHeight="1" x14ac:dyDescent="0.25">
      <c r="A23" s="3" t="s">
        <v>12</v>
      </c>
      <c r="B23" s="4">
        <v>3</v>
      </c>
      <c r="C23" s="7" t="s">
        <v>3545</v>
      </c>
      <c r="D23" s="7" t="s">
        <v>3546</v>
      </c>
      <c r="E23" s="7" t="s">
        <v>3547</v>
      </c>
      <c r="F23" s="4">
        <v>2020</v>
      </c>
      <c r="G23" s="109" t="s">
        <v>16</v>
      </c>
      <c r="H23" s="60">
        <v>316.625</v>
      </c>
      <c r="I23" s="6">
        <f t="shared" si="0"/>
        <v>949.875</v>
      </c>
      <c r="J23" s="3">
        <v>1686</v>
      </c>
    </row>
    <row r="24" spans="1:10" ht="15.75" customHeight="1" x14ac:dyDescent="0.25">
      <c r="A24" s="3" t="s">
        <v>12</v>
      </c>
      <c r="B24" s="4">
        <v>3</v>
      </c>
      <c r="C24" s="7" t="s">
        <v>3548</v>
      </c>
      <c r="D24" s="7" t="s">
        <v>3549</v>
      </c>
      <c r="E24" s="154" t="s">
        <v>1006</v>
      </c>
      <c r="F24" s="4">
        <v>2018</v>
      </c>
      <c r="G24" s="109" t="s">
        <v>16</v>
      </c>
      <c r="H24" s="60">
        <v>405.45</v>
      </c>
      <c r="I24" s="6">
        <f t="shared" si="0"/>
        <v>1216.3499999999999</v>
      </c>
      <c r="J24" s="3">
        <v>1686</v>
      </c>
    </row>
    <row r="25" spans="1:10" ht="15.75" customHeight="1" x14ac:dyDescent="0.25">
      <c r="A25" s="3" t="s">
        <v>12</v>
      </c>
      <c r="B25" s="4">
        <v>3</v>
      </c>
      <c r="C25" s="7" t="s">
        <v>3550</v>
      </c>
      <c r="D25" s="7" t="s">
        <v>3551</v>
      </c>
      <c r="E25" s="7" t="s">
        <v>21</v>
      </c>
      <c r="F25" s="4">
        <v>2017</v>
      </c>
      <c r="G25" s="109" t="s">
        <v>16</v>
      </c>
      <c r="H25" s="60">
        <v>510</v>
      </c>
      <c r="I25" s="6">
        <f t="shared" si="0"/>
        <v>1530</v>
      </c>
      <c r="J25" s="3">
        <v>1686</v>
      </c>
    </row>
    <row r="26" spans="1:10" ht="15.75" customHeight="1" x14ac:dyDescent="0.25">
      <c r="A26" s="3" t="s">
        <v>12</v>
      </c>
      <c r="B26" s="4">
        <v>3</v>
      </c>
      <c r="C26" s="7" t="s">
        <v>3552</v>
      </c>
      <c r="D26" s="7" t="s">
        <v>3553</v>
      </c>
      <c r="E26" s="7" t="s">
        <v>1623</v>
      </c>
      <c r="F26" s="4">
        <v>2020</v>
      </c>
      <c r="G26" s="109" t="s">
        <v>16</v>
      </c>
      <c r="H26" s="60">
        <v>195.5</v>
      </c>
      <c r="I26" s="6">
        <f t="shared" si="0"/>
        <v>586.5</v>
      </c>
      <c r="J26" s="3">
        <v>1686</v>
      </c>
    </row>
    <row r="27" spans="1:10" ht="15.75" customHeight="1" x14ac:dyDescent="0.25">
      <c r="A27" s="3" t="s">
        <v>12</v>
      </c>
      <c r="B27" s="4">
        <v>3</v>
      </c>
      <c r="C27" s="7" t="s">
        <v>3554</v>
      </c>
      <c r="D27" s="7" t="s">
        <v>3555</v>
      </c>
      <c r="E27" s="7" t="s">
        <v>40</v>
      </c>
      <c r="F27" s="4">
        <v>2019</v>
      </c>
      <c r="G27" s="109" t="s">
        <v>16</v>
      </c>
      <c r="H27" s="60">
        <v>254.15</v>
      </c>
      <c r="I27" s="6">
        <f t="shared" si="0"/>
        <v>762.45</v>
      </c>
      <c r="J27" s="3">
        <v>1686</v>
      </c>
    </row>
    <row r="28" spans="1:10" ht="15.75" customHeight="1" x14ac:dyDescent="0.25">
      <c r="A28" s="3" t="s">
        <v>12</v>
      </c>
      <c r="B28" s="4">
        <v>3</v>
      </c>
      <c r="C28" s="7" t="s">
        <v>3556</v>
      </c>
      <c r="D28" s="7" t="s">
        <v>3557</v>
      </c>
      <c r="E28" s="7" t="s">
        <v>1200</v>
      </c>
      <c r="F28" s="4">
        <v>2020</v>
      </c>
      <c r="G28" s="109" t="s">
        <v>16</v>
      </c>
      <c r="H28" s="60">
        <v>1275</v>
      </c>
      <c r="I28" s="6">
        <f t="shared" si="0"/>
        <v>3825</v>
      </c>
      <c r="J28" s="3">
        <v>1686</v>
      </c>
    </row>
    <row r="29" spans="1:10" ht="15.75" customHeight="1" x14ac:dyDescent="0.25">
      <c r="A29" s="3" t="s">
        <v>12</v>
      </c>
      <c r="B29" s="4">
        <v>3</v>
      </c>
      <c r="C29" s="7" t="s">
        <v>3558</v>
      </c>
      <c r="D29" s="7" t="s">
        <v>3559</v>
      </c>
      <c r="E29" s="7" t="s">
        <v>3560</v>
      </c>
      <c r="F29" s="4">
        <v>2017</v>
      </c>
      <c r="G29" s="109" t="s">
        <v>16</v>
      </c>
      <c r="H29" s="60">
        <v>306</v>
      </c>
      <c r="I29" s="6">
        <f t="shared" si="0"/>
        <v>918</v>
      </c>
      <c r="J29" s="3">
        <v>1686</v>
      </c>
    </row>
    <row r="30" spans="1:10" ht="15.75" customHeight="1" x14ac:dyDescent="0.25">
      <c r="A30" s="3" t="s">
        <v>12</v>
      </c>
      <c r="B30" s="4">
        <v>3</v>
      </c>
      <c r="C30" s="7" t="s">
        <v>3561</v>
      </c>
      <c r="D30" s="7" t="s">
        <v>3562</v>
      </c>
      <c r="E30" s="7" t="s">
        <v>1364</v>
      </c>
      <c r="F30" s="4">
        <v>2019</v>
      </c>
      <c r="G30" s="109" t="s">
        <v>16</v>
      </c>
      <c r="H30" s="60">
        <v>297.5</v>
      </c>
      <c r="I30" s="6">
        <f t="shared" si="0"/>
        <v>892.5</v>
      </c>
      <c r="J30" s="3">
        <v>1686</v>
      </c>
    </row>
    <row r="31" spans="1:10" ht="15.75" customHeight="1" x14ac:dyDescent="0.25">
      <c r="A31" s="3" t="s">
        <v>12</v>
      </c>
      <c r="B31" s="4">
        <v>3</v>
      </c>
      <c r="C31" s="7" t="s">
        <v>3563</v>
      </c>
      <c r="D31" s="7" t="s">
        <v>3564</v>
      </c>
      <c r="E31" s="7" t="s">
        <v>3560</v>
      </c>
      <c r="F31" s="4">
        <v>2019</v>
      </c>
      <c r="G31" s="109" t="s">
        <v>16</v>
      </c>
      <c r="H31" s="60">
        <v>323</v>
      </c>
      <c r="I31" s="6">
        <f t="shared" si="0"/>
        <v>969</v>
      </c>
      <c r="J31" s="3">
        <v>1686</v>
      </c>
    </row>
    <row r="32" spans="1:10" ht="15.75" customHeight="1" x14ac:dyDescent="0.25">
      <c r="A32" s="3" t="s">
        <v>12</v>
      </c>
      <c r="B32" s="4">
        <v>3</v>
      </c>
      <c r="C32" s="7" t="s">
        <v>3565</v>
      </c>
      <c r="D32" s="7" t="s">
        <v>3566</v>
      </c>
      <c r="E32" s="7" t="s">
        <v>938</v>
      </c>
      <c r="F32" s="4">
        <v>2019</v>
      </c>
      <c r="G32" s="109" t="s">
        <v>16</v>
      </c>
      <c r="H32" s="60">
        <v>255</v>
      </c>
      <c r="I32" s="6">
        <f t="shared" si="0"/>
        <v>765</v>
      </c>
      <c r="J32" s="3">
        <v>1686</v>
      </c>
    </row>
    <row r="33" spans="1:10" ht="15.75" customHeight="1" x14ac:dyDescent="0.25">
      <c r="A33" s="3" t="s">
        <v>12</v>
      </c>
      <c r="B33" s="4">
        <v>3</v>
      </c>
      <c r="C33" s="7" t="s">
        <v>3567</v>
      </c>
      <c r="D33" s="7" t="s">
        <v>3568</v>
      </c>
      <c r="E33" s="7" t="s">
        <v>956</v>
      </c>
      <c r="F33" s="4">
        <v>2018</v>
      </c>
      <c r="G33" s="109" t="s">
        <v>16</v>
      </c>
      <c r="H33" s="60">
        <v>263.5</v>
      </c>
      <c r="I33" s="6">
        <f t="shared" si="0"/>
        <v>790.5</v>
      </c>
      <c r="J33" s="3">
        <v>1686</v>
      </c>
    </row>
    <row r="34" spans="1:10" ht="15.75" customHeight="1" x14ac:dyDescent="0.25">
      <c r="A34" s="3" t="s">
        <v>12</v>
      </c>
      <c r="B34" s="4">
        <v>3</v>
      </c>
      <c r="C34" s="7" t="s">
        <v>3569</v>
      </c>
      <c r="D34" s="7" t="s">
        <v>3570</v>
      </c>
      <c r="E34" s="7" t="s">
        <v>885</v>
      </c>
      <c r="F34" s="4">
        <v>2017</v>
      </c>
      <c r="G34" s="109" t="s">
        <v>16</v>
      </c>
      <c r="H34" s="60">
        <v>515.3125</v>
      </c>
      <c r="I34" s="6">
        <f t="shared" si="0"/>
        <v>1545.9375</v>
      </c>
      <c r="J34" s="3">
        <v>1686</v>
      </c>
    </row>
    <row r="35" spans="1:10" ht="15.75" customHeight="1" x14ac:dyDescent="0.25">
      <c r="A35" s="3" t="s">
        <v>12</v>
      </c>
      <c r="B35" s="4">
        <v>3</v>
      </c>
      <c r="C35" s="7" t="s">
        <v>3571</v>
      </c>
      <c r="D35" s="7" t="s">
        <v>3572</v>
      </c>
      <c r="E35" s="7" t="s">
        <v>897</v>
      </c>
      <c r="F35" s="4">
        <v>2019</v>
      </c>
      <c r="G35" s="109" t="s">
        <v>16</v>
      </c>
      <c r="H35" s="60">
        <v>675.75</v>
      </c>
      <c r="I35" s="6">
        <f t="shared" si="0"/>
        <v>2027.25</v>
      </c>
      <c r="J35" s="3">
        <v>1686</v>
      </c>
    </row>
    <row r="36" spans="1:10" ht="15.75" customHeight="1" x14ac:dyDescent="0.25">
      <c r="A36" s="3" t="s">
        <v>12</v>
      </c>
      <c r="B36" s="4">
        <v>3</v>
      </c>
      <c r="C36" s="7" t="s">
        <v>3573</v>
      </c>
      <c r="D36" s="7" t="s">
        <v>3574</v>
      </c>
      <c r="E36" s="7" t="s">
        <v>3575</v>
      </c>
      <c r="F36" s="4">
        <v>2020</v>
      </c>
      <c r="G36" s="109" t="s">
        <v>16</v>
      </c>
      <c r="H36" s="60">
        <v>552.5</v>
      </c>
      <c r="I36" s="6">
        <f t="shared" si="0"/>
        <v>1657.5</v>
      </c>
      <c r="J36" s="3">
        <v>1686</v>
      </c>
    </row>
    <row r="37" spans="1:10" ht="15.75" customHeight="1" x14ac:dyDescent="0.25">
      <c r="A37" s="3" t="s">
        <v>1451</v>
      </c>
      <c r="B37" s="4">
        <v>5</v>
      </c>
      <c r="C37" s="14" t="s">
        <v>3576</v>
      </c>
      <c r="D37" s="7" t="s">
        <v>3577</v>
      </c>
      <c r="E37" s="14" t="s">
        <v>1451</v>
      </c>
      <c r="F37" s="13">
        <v>2015</v>
      </c>
      <c r="G37" s="109" t="s">
        <v>16</v>
      </c>
      <c r="H37" s="155">
        <v>238.4</v>
      </c>
      <c r="I37" s="6">
        <f t="shared" si="0"/>
        <v>1192</v>
      </c>
      <c r="J37" s="10" t="s">
        <v>3578</v>
      </c>
    </row>
    <row r="38" spans="1:10" ht="15.75" customHeight="1" x14ac:dyDescent="0.25">
      <c r="A38" s="3" t="s">
        <v>1451</v>
      </c>
      <c r="B38" s="4">
        <v>5</v>
      </c>
      <c r="C38" s="14" t="s">
        <v>3579</v>
      </c>
      <c r="D38" s="7" t="s">
        <v>1462</v>
      </c>
      <c r="E38" s="14" t="s">
        <v>1477</v>
      </c>
      <c r="F38" s="110">
        <v>2020</v>
      </c>
      <c r="G38" s="109" t="s">
        <v>16</v>
      </c>
      <c r="H38" s="6">
        <v>238.4</v>
      </c>
      <c r="I38" s="6">
        <f t="shared" si="0"/>
        <v>1192</v>
      </c>
      <c r="J38" s="10" t="s">
        <v>3578</v>
      </c>
    </row>
    <row r="39" spans="1:10" ht="15.75" customHeight="1" x14ac:dyDescent="0.25">
      <c r="A39" s="3" t="s">
        <v>1451</v>
      </c>
      <c r="B39" s="4">
        <v>1</v>
      </c>
      <c r="C39" s="14" t="s">
        <v>3580</v>
      </c>
      <c r="D39" s="7" t="s">
        <v>3577</v>
      </c>
      <c r="E39" s="14" t="s">
        <v>1451</v>
      </c>
      <c r="F39" s="13">
        <v>2015</v>
      </c>
      <c r="G39" s="109" t="s">
        <v>16</v>
      </c>
      <c r="H39" s="155">
        <v>1668.8</v>
      </c>
      <c r="I39" s="6">
        <f t="shared" si="0"/>
        <v>1668.8</v>
      </c>
      <c r="J39" s="10" t="s">
        <v>3581</v>
      </c>
    </row>
    <row r="40" spans="1:10" ht="15.75" customHeight="1" x14ac:dyDescent="0.25">
      <c r="A40" s="3" t="s">
        <v>1451</v>
      </c>
      <c r="B40" s="4">
        <v>1</v>
      </c>
      <c r="C40" s="14" t="s">
        <v>3582</v>
      </c>
      <c r="D40" s="7" t="s">
        <v>1462</v>
      </c>
      <c r="E40" s="14" t="s">
        <v>1477</v>
      </c>
      <c r="F40" s="110">
        <v>2020</v>
      </c>
      <c r="G40" s="109" t="s">
        <v>16</v>
      </c>
      <c r="H40" s="6">
        <v>1668.8</v>
      </c>
      <c r="I40" s="6">
        <f t="shared" si="0"/>
        <v>1668.8</v>
      </c>
      <c r="J40" s="10" t="s">
        <v>3581</v>
      </c>
    </row>
    <row r="41" spans="1:10" ht="15.75" customHeight="1" x14ac:dyDescent="0.25">
      <c r="A41" s="3" t="s">
        <v>12</v>
      </c>
      <c r="B41" s="4">
        <v>3</v>
      </c>
      <c r="C41" s="7" t="s">
        <v>3583</v>
      </c>
      <c r="D41" s="7" t="s">
        <v>3584</v>
      </c>
      <c r="E41" s="7" t="s">
        <v>15</v>
      </c>
      <c r="F41" s="4">
        <v>2016</v>
      </c>
      <c r="G41" s="3" t="s">
        <v>16</v>
      </c>
      <c r="H41" s="3" t="s">
        <v>3585</v>
      </c>
      <c r="I41" s="11">
        <v>1081.2</v>
      </c>
      <c r="J41" s="3">
        <v>1680</v>
      </c>
    </row>
    <row r="42" spans="1:10" ht="15.75" customHeight="1" x14ac:dyDescent="0.25">
      <c r="A42" s="109" t="s">
        <v>12</v>
      </c>
      <c r="B42" s="4">
        <v>3</v>
      </c>
      <c r="C42" s="7" t="s">
        <v>3586</v>
      </c>
      <c r="D42" s="7" t="s">
        <v>3587</v>
      </c>
      <c r="E42" s="7" t="s">
        <v>1981</v>
      </c>
      <c r="F42" s="4">
        <v>2015</v>
      </c>
      <c r="G42" s="3" t="s">
        <v>16</v>
      </c>
      <c r="H42" s="3" t="s">
        <v>3588</v>
      </c>
      <c r="I42" s="6">
        <v>1759.5</v>
      </c>
      <c r="J42" s="3">
        <v>1680</v>
      </c>
    </row>
    <row r="43" spans="1:10" ht="15.75" customHeight="1" x14ac:dyDescent="0.25">
      <c r="A43" s="109" t="s">
        <v>12</v>
      </c>
      <c r="B43" s="4">
        <v>3</v>
      </c>
      <c r="C43" s="7" t="s">
        <v>3589</v>
      </c>
      <c r="D43" s="7" t="s">
        <v>3590</v>
      </c>
      <c r="E43" s="7" t="s">
        <v>1981</v>
      </c>
      <c r="F43" s="4">
        <v>2018</v>
      </c>
      <c r="G43" s="3" t="s">
        <v>16</v>
      </c>
      <c r="H43" s="3" t="s">
        <v>3591</v>
      </c>
      <c r="I43" s="11">
        <v>1096.5</v>
      </c>
      <c r="J43" s="3">
        <v>1680</v>
      </c>
    </row>
    <row r="44" spans="1:10" ht="15.75" customHeight="1" x14ac:dyDescent="0.25">
      <c r="A44" s="109" t="s">
        <v>12</v>
      </c>
      <c r="B44" s="4">
        <v>3</v>
      </c>
      <c r="C44" s="7" t="s">
        <v>3592</v>
      </c>
      <c r="D44" s="7" t="s">
        <v>3593</v>
      </c>
      <c r="E44" s="7" t="s">
        <v>897</v>
      </c>
      <c r="F44" s="4">
        <v>2018</v>
      </c>
      <c r="G44" s="3" t="s">
        <v>16</v>
      </c>
      <c r="H44" s="3" t="s">
        <v>3594</v>
      </c>
      <c r="I44" s="11">
        <v>1632</v>
      </c>
      <c r="J44" s="3">
        <v>1680</v>
      </c>
    </row>
    <row r="45" spans="1:10" ht="15.75" customHeight="1" x14ac:dyDescent="0.25">
      <c r="A45" s="109" t="s">
        <v>12</v>
      </c>
      <c r="B45" s="4">
        <v>3</v>
      </c>
      <c r="C45" s="7" t="s">
        <v>3595</v>
      </c>
      <c r="D45" s="7" t="s">
        <v>3596</v>
      </c>
      <c r="E45" s="7" t="s">
        <v>3560</v>
      </c>
      <c r="F45" s="4">
        <v>2018</v>
      </c>
      <c r="G45" s="3" t="s">
        <v>16</v>
      </c>
      <c r="H45" s="3" t="s">
        <v>3597</v>
      </c>
      <c r="I45" s="11">
        <v>1440.75</v>
      </c>
      <c r="J45" s="3">
        <v>1680</v>
      </c>
    </row>
    <row r="46" spans="1:10" ht="15.75" customHeight="1" x14ac:dyDescent="0.25">
      <c r="A46" s="3" t="s">
        <v>12</v>
      </c>
      <c r="B46" s="4">
        <v>3</v>
      </c>
      <c r="C46" s="7" t="s">
        <v>3598</v>
      </c>
      <c r="D46" s="7" t="s">
        <v>3599</v>
      </c>
      <c r="E46" s="7" t="s">
        <v>3560</v>
      </c>
      <c r="F46" s="4">
        <v>2018</v>
      </c>
      <c r="G46" s="3" t="s">
        <v>16</v>
      </c>
      <c r="H46" s="3" t="s">
        <v>3600</v>
      </c>
      <c r="I46" s="11">
        <v>1530</v>
      </c>
      <c r="J46" s="3">
        <v>1680</v>
      </c>
    </row>
    <row r="47" spans="1:10" ht="15.75" customHeight="1" x14ac:dyDescent="0.25">
      <c r="A47" s="12" t="s">
        <v>12</v>
      </c>
      <c r="B47" s="13">
        <v>3</v>
      </c>
      <c r="C47" s="14" t="s">
        <v>3601</v>
      </c>
      <c r="D47" s="14" t="s">
        <v>3602</v>
      </c>
      <c r="E47" s="14" t="s">
        <v>3603</v>
      </c>
      <c r="F47" s="13">
        <v>2017</v>
      </c>
      <c r="G47" s="12" t="s">
        <v>16</v>
      </c>
      <c r="H47" s="12" t="s">
        <v>3604</v>
      </c>
      <c r="I47" s="15">
        <v>1617.42</v>
      </c>
      <c r="J47" s="16">
        <v>1680</v>
      </c>
    </row>
    <row r="48" spans="1:10" ht="15.75" customHeight="1" x14ac:dyDescent="0.25">
      <c r="A48" s="12" t="s">
        <v>759</v>
      </c>
      <c r="B48" s="13">
        <v>3</v>
      </c>
      <c r="C48" s="14" t="s">
        <v>3605</v>
      </c>
      <c r="D48" s="14" t="s">
        <v>3606</v>
      </c>
      <c r="E48" s="14" t="s">
        <v>3607</v>
      </c>
      <c r="F48" s="13">
        <v>2014</v>
      </c>
      <c r="G48" s="12" t="s">
        <v>16</v>
      </c>
      <c r="H48" s="12" t="s">
        <v>3608</v>
      </c>
      <c r="I48" s="15">
        <v>513</v>
      </c>
      <c r="J48" s="16" t="s">
        <v>3609</v>
      </c>
    </row>
    <row r="49" spans="1:11" ht="15.75" customHeight="1" x14ac:dyDescent="0.25">
      <c r="A49" s="13" t="s">
        <v>759</v>
      </c>
      <c r="B49" s="13">
        <v>3</v>
      </c>
      <c r="C49" s="14" t="s">
        <v>3610</v>
      </c>
      <c r="D49" s="14" t="s">
        <v>3611</v>
      </c>
      <c r="E49" s="14" t="s">
        <v>3612</v>
      </c>
      <c r="F49" s="13">
        <v>2002</v>
      </c>
      <c r="G49" s="12" t="s">
        <v>16</v>
      </c>
      <c r="H49" s="12" t="s">
        <v>838</v>
      </c>
      <c r="I49" s="17">
        <v>594</v>
      </c>
      <c r="J49" s="16" t="s">
        <v>3609</v>
      </c>
    </row>
    <row r="50" spans="1:11" ht="15.75" customHeight="1" x14ac:dyDescent="0.25">
      <c r="A50" s="13" t="s">
        <v>759</v>
      </c>
      <c r="B50" s="13">
        <v>3</v>
      </c>
      <c r="C50" s="14" t="s">
        <v>3613</v>
      </c>
      <c r="D50" s="14" t="s">
        <v>3614</v>
      </c>
      <c r="E50" s="14" t="s">
        <v>1981</v>
      </c>
      <c r="F50" s="13">
        <v>2017</v>
      </c>
      <c r="G50" s="12" t="s">
        <v>16</v>
      </c>
      <c r="H50" s="12" t="s">
        <v>3615</v>
      </c>
      <c r="I50" s="15">
        <v>1500</v>
      </c>
      <c r="J50" s="16" t="s">
        <v>3609</v>
      </c>
    </row>
    <row r="51" spans="1:11" ht="15.75" customHeight="1" x14ac:dyDescent="0.25">
      <c r="A51" s="85" t="s">
        <v>759</v>
      </c>
      <c r="B51" s="85">
        <v>3</v>
      </c>
      <c r="C51" s="14" t="s">
        <v>3616</v>
      </c>
      <c r="D51" s="14" t="s">
        <v>814</v>
      </c>
      <c r="E51" s="14" t="s">
        <v>199</v>
      </c>
      <c r="F51" s="85">
        <v>2018</v>
      </c>
      <c r="G51" s="156" t="s">
        <v>16</v>
      </c>
      <c r="H51" s="156" t="s">
        <v>812</v>
      </c>
      <c r="I51" s="157">
        <v>2388</v>
      </c>
      <c r="J51" s="145" t="s">
        <v>3609</v>
      </c>
      <c r="K51" s="26"/>
    </row>
    <row r="52" spans="1:11" ht="15.75" customHeight="1" x14ac:dyDescent="0.25">
      <c r="A52" s="13" t="s">
        <v>759</v>
      </c>
      <c r="B52" s="13">
        <v>3</v>
      </c>
      <c r="C52" s="14" t="s">
        <v>3617</v>
      </c>
      <c r="D52" s="14" t="s">
        <v>3618</v>
      </c>
      <c r="E52" s="14" t="s">
        <v>3619</v>
      </c>
      <c r="F52" s="13">
        <v>2018</v>
      </c>
      <c r="G52" s="12" t="s">
        <v>16</v>
      </c>
      <c r="H52" s="12" t="s">
        <v>3620</v>
      </c>
      <c r="I52" s="15">
        <v>12960</v>
      </c>
      <c r="J52" s="10" t="s">
        <v>3621</v>
      </c>
    </row>
    <row r="53" spans="1:11" ht="15.75" customHeight="1" x14ac:dyDescent="0.25">
      <c r="A53" s="117"/>
      <c r="B53" s="140">
        <f>SUM(B4:B52)</f>
        <v>147</v>
      </c>
      <c r="C53" s="158"/>
      <c r="D53" s="87"/>
      <c r="E53" s="114"/>
      <c r="F53" s="114"/>
      <c r="G53" s="87"/>
      <c r="H53" s="87"/>
      <c r="I53" s="141">
        <f>SUM(I4:I52)</f>
        <v>87744.029999999984</v>
      </c>
      <c r="J53" s="41"/>
    </row>
    <row r="54" spans="1:11" ht="15.75" customHeight="1" x14ac:dyDescent="0.25">
      <c r="A54" s="117"/>
      <c r="B54" s="159"/>
      <c r="C54" s="87"/>
      <c r="D54" s="87"/>
      <c r="E54" s="114"/>
      <c r="F54" s="114"/>
      <c r="G54" s="87"/>
      <c r="H54" s="87"/>
      <c r="I54" s="160"/>
      <c r="J54" s="41"/>
    </row>
    <row r="55" spans="1:11" ht="15.75" customHeight="1" x14ac:dyDescent="0.2"/>
    <row r="56" spans="1:11" ht="15.75" customHeight="1" x14ac:dyDescent="0.25">
      <c r="A56" s="28"/>
      <c r="B56" s="28"/>
      <c r="C56" s="28"/>
      <c r="D56" s="28"/>
      <c r="E56" s="28"/>
      <c r="F56" s="28"/>
      <c r="G56" s="28"/>
      <c r="H56" s="28"/>
      <c r="I56" s="29"/>
      <c r="J56" s="29"/>
    </row>
    <row r="57" spans="1:11" ht="15.75" customHeight="1" x14ac:dyDescent="0.25">
      <c r="A57" s="31"/>
      <c r="B57" s="31"/>
      <c r="C57" s="31"/>
      <c r="D57" s="31"/>
      <c r="E57" s="31"/>
      <c r="F57" s="31"/>
      <c r="G57" s="31"/>
      <c r="H57" s="31"/>
      <c r="I57" s="32"/>
      <c r="J57" s="29"/>
    </row>
    <row r="58" spans="1:11" ht="15.75" customHeight="1" x14ac:dyDescent="0.25">
      <c r="A58" s="33" t="s">
        <v>842</v>
      </c>
      <c r="B58" s="33" t="s">
        <v>841</v>
      </c>
      <c r="C58" s="31"/>
      <c r="D58" s="31"/>
      <c r="E58" s="31"/>
      <c r="F58" s="31"/>
      <c r="G58" s="31"/>
      <c r="H58" s="34" t="s">
        <v>10</v>
      </c>
      <c r="I58" s="35">
        <f>SUM(I4:I52)</f>
        <v>87744.029999999984</v>
      </c>
      <c r="J58" s="29"/>
    </row>
    <row r="59" spans="1:11" ht="15.75" customHeight="1" x14ac:dyDescent="0.25">
      <c r="A59" s="37">
        <v>49</v>
      </c>
      <c r="B59" s="37">
        <f>SUM(B4:B52)</f>
        <v>147</v>
      </c>
      <c r="C59" s="28" t="s">
        <v>843</v>
      </c>
      <c r="D59" s="28"/>
      <c r="E59" s="28"/>
      <c r="F59" s="28"/>
      <c r="G59" s="28"/>
      <c r="H59" s="28"/>
      <c r="I59" s="29"/>
      <c r="J59" s="29"/>
    </row>
    <row r="60" spans="1:11" ht="15.75" customHeight="1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</row>
    <row r="61" spans="1:11" ht="15.75" customHeight="1" x14ac:dyDescent="0.25">
      <c r="A61" s="31"/>
      <c r="B61" s="31"/>
      <c r="C61" s="31"/>
      <c r="D61" s="31"/>
      <c r="E61" s="33" t="s">
        <v>842</v>
      </c>
      <c r="F61" s="33" t="s">
        <v>841</v>
      </c>
      <c r="G61" s="31"/>
      <c r="H61" s="31"/>
      <c r="I61" s="179" t="s">
        <v>3259</v>
      </c>
      <c r="J61" s="42"/>
    </row>
    <row r="62" spans="1:11" ht="15.75" customHeight="1" x14ac:dyDescent="0.25">
      <c r="A62" s="31"/>
      <c r="B62" s="31"/>
      <c r="C62" s="31"/>
      <c r="D62" s="31"/>
      <c r="E62" s="37">
        <f t="shared" ref="E62:F62" si="1">+A59</f>
        <v>49</v>
      </c>
      <c r="F62" s="37">
        <f t="shared" si="1"/>
        <v>147</v>
      </c>
      <c r="G62" s="34" t="s">
        <v>845</v>
      </c>
      <c r="H62" s="38">
        <f>+I58</f>
        <v>87744.029999999984</v>
      </c>
      <c r="I62" s="180"/>
      <c r="J62" s="43"/>
    </row>
    <row r="63" spans="1:11" ht="15.75" customHeight="1" x14ac:dyDescent="0.2"/>
    <row r="64" spans="1:1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spans="1:10" ht="15.75" customHeight="1" x14ac:dyDescent="0.2"/>
    <row r="82" spans="1:10" ht="15.75" customHeight="1" x14ac:dyDescent="0.2"/>
    <row r="83" spans="1:10" ht="15.75" customHeight="1" x14ac:dyDescent="0.2"/>
    <row r="84" spans="1:10" ht="15.75" customHeight="1" x14ac:dyDescent="0.2"/>
    <row r="85" spans="1:10" ht="15.75" customHeight="1" x14ac:dyDescent="0.2"/>
    <row r="86" spans="1:10" ht="15.75" customHeight="1" x14ac:dyDescent="0.2"/>
    <row r="87" spans="1:10" ht="15.75" customHeight="1" x14ac:dyDescent="0.2"/>
    <row r="88" spans="1:10" ht="15.75" customHeight="1" x14ac:dyDescent="0.2"/>
    <row r="89" spans="1:10" ht="15.75" customHeight="1" x14ac:dyDescent="0.2"/>
    <row r="90" spans="1:10" ht="15.75" customHeight="1" x14ac:dyDescent="0.2"/>
    <row r="91" spans="1:10" ht="15.75" customHeight="1" x14ac:dyDescent="0.2"/>
    <row r="92" spans="1:10" ht="15.75" customHeight="1" x14ac:dyDescent="0.2"/>
    <row r="93" spans="1:10" ht="15.75" customHeight="1" x14ac:dyDescent="0.25">
      <c r="A93" s="40"/>
      <c r="B93" s="40"/>
      <c r="C93" s="9"/>
      <c r="D93" s="9"/>
      <c r="E93" s="9"/>
      <c r="F93" s="9"/>
      <c r="G93" s="9"/>
      <c r="H93" s="9"/>
      <c r="I93" s="41"/>
      <c r="J93" s="41"/>
    </row>
    <row r="94" spans="1:10" ht="15.7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</row>
    <row r="95" spans="1:10" ht="15.7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</row>
    <row r="96" spans="1:10" ht="15.75" customHeight="1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9"/>
    </row>
    <row r="97" spans="1:10" ht="15.7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</row>
    <row r="98" spans="1:10" ht="15.75" customHeight="1" x14ac:dyDescent="0.2"/>
    <row r="99" spans="1:10" ht="15.75" customHeight="1" x14ac:dyDescent="0.2"/>
    <row r="100" spans="1:10" ht="15.75" customHeight="1" x14ac:dyDescent="0.2"/>
    <row r="101" spans="1:10" ht="15.75" customHeight="1" x14ac:dyDescent="0.2"/>
    <row r="102" spans="1:10" ht="15.75" customHeight="1" x14ac:dyDescent="0.2"/>
    <row r="103" spans="1:10" ht="15.75" customHeight="1" x14ac:dyDescent="0.2"/>
    <row r="104" spans="1:10" ht="15.75" customHeight="1" x14ac:dyDescent="0.2"/>
    <row r="105" spans="1:10" ht="15.75" customHeight="1" x14ac:dyDescent="0.2"/>
    <row r="106" spans="1:10" ht="15.75" customHeight="1" x14ac:dyDescent="0.2"/>
    <row r="107" spans="1:10" ht="15.75" customHeight="1" x14ac:dyDescent="0.2"/>
    <row r="108" spans="1:10" ht="15.75" customHeight="1" x14ac:dyDescent="0.2"/>
    <row r="109" spans="1:10" ht="15.75" customHeight="1" x14ac:dyDescent="0.2"/>
    <row r="110" spans="1:10" ht="15.75" customHeight="1" x14ac:dyDescent="0.2"/>
    <row r="111" spans="1:10" ht="15.75" customHeight="1" x14ac:dyDescent="0.2"/>
    <row r="112" spans="1:10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J1"/>
    <mergeCell ref="A2:H2"/>
    <mergeCell ref="I61:I62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sqref="A1:J1"/>
    </sheetView>
  </sheetViews>
  <sheetFormatPr baseColWidth="10" defaultColWidth="12.625" defaultRowHeight="15" customHeight="1" x14ac:dyDescent="0.2"/>
  <cols>
    <col min="1" max="6" width="9.375" customWidth="1"/>
    <col min="7" max="7" width="16.5" customWidth="1"/>
    <col min="8" max="8" width="9.375" customWidth="1"/>
    <col min="9" max="9" width="20.625" customWidth="1"/>
    <col min="10" max="10" width="9.375" customWidth="1"/>
  </cols>
  <sheetData>
    <row r="1" spans="1:10" ht="27.75" x14ac:dyDescent="0.4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27.75" x14ac:dyDescent="0.4">
      <c r="A2" s="176" t="s">
        <v>846</v>
      </c>
      <c r="B2" s="177"/>
      <c r="C2" s="177"/>
      <c r="D2" s="177"/>
      <c r="E2" s="177"/>
      <c r="F2" s="177"/>
      <c r="G2" s="177"/>
      <c r="H2" s="178"/>
      <c r="I2" s="1"/>
      <c r="J2" s="1"/>
    </row>
    <row r="3" spans="1:10" x14ac:dyDescent="0.25">
      <c r="A3" s="39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2" t="s">
        <v>8</v>
      </c>
      <c r="H3" s="2" t="s">
        <v>9</v>
      </c>
      <c r="I3" s="39" t="s">
        <v>10</v>
      </c>
      <c r="J3" s="39" t="s">
        <v>11</v>
      </c>
    </row>
    <row r="11" spans="1:10" x14ac:dyDescent="0.25">
      <c r="A11" s="9" t="s">
        <v>847</v>
      </c>
    </row>
    <row r="12" spans="1:10" x14ac:dyDescent="0.25">
      <c r="A12" s="40"/>
      <c r="B12" s="40"/>
      <c r="C12" s="9"/>
      <c r="D12" s="9"/>
      <c r="E12" s="9"/>
      <c r="F12" s="9"/>
      <c r="G12" s="9"/>
      <c r="H12" s="9"/>
      <c r="I12" s="41"/>
      <c r="J12" s="41"/>
    </row>
    <row r="13" spans="1:10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9"/>
    </row>
    <row r="16" spans="1:10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</row>
    <row r="20" spans="1:10" ht="15.75" x14ac:dyDescent="0.25">
      <c r="A20" s="28"/>
      <c r="B20" s="28"/>
      <c r="C20" s="28"/>
      <c r="D20" s="28"/>
      <c r="E20" s="28"/>
      <c r="F20" s="28"/>
      <c r="G20" s="28"/>
      <c r="H20" s="28"/>
      <c r="I20" s="29"/>
      <c r="J20" s="29"/>
    </row>
    <row r="21" spans="1:10" ht="15.75" customHeight="1" x14ac:dyDescent="0.25">
      <c r="A21" s="31"/>
      <c r="B21" s="31"/>
      <c r="C21" s="31"/>
      <c r="D21" s="31"/>
      <c r="E21" s="31"/>
      <c r="F21" s="31"/>
      <c r="G21" s="31"/>
      <c r="H21" s="31"/>
      <c r="I21" s="32"/>
      <c r="J21" s="29"/>
    </row>
    <row r="22" spans="1:10" ht="15.75" customHeight="1" x14ac:dyDescent="0.25">
      <c r="A22" s="33" t="s">
        <v>842</v>
      </c>
      <c r="B22" s="33" t="s">
        <v>841</v>
      </c>
      <c r="C22" s="31"/>
      <c r="D22" s="31"/>
      <c r="E22" s="31"/>
      <c r="F22" s="31"/>
      <c r="G22" s="31"/>
      <c r="H22" s="34" t="s">
        <v>10</v>
      </c>
      <c r="I22" s="35">
        <f>+H16</f>
        <v>0</v>
      </c>
      <c r="J22" s="29"/>
    </row>
    <row r="23" spans="1:10" ht="15.75" customHeight="1" x14ac:dyDescent="0.25">
      <c r="A23" s="37">
        <f t="shared" ref="A23:B23" si="0">+A16</f>
        <v>0</v>
      </c>
      <c r="B23" s="37">
        <f t="shared" si="0"/>
        <v>0</v>
      </c>
      <c r="C23" s="28" t="s">
        <v>843</v>
      </c>
      <c r="D23" s="28"/>
      <c r="E23" s="28"/>
      <c r="F23" s="28"/>
      <c r="G23" s="28"/>
      <c r="H23" s="28"/>
      <c r="I23" s="29"/>
      <c r="J23" s="29"/>
    </row>
    <row r="24" spans="1:10" ht="15.75" customHeight="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</row>
    <row r="25" spans="1:10" ht="15.75" customHeight="1" x14ac:dyDescent="0.25">
      <c r="A25" s="31"/>
      <c r="B25" s="31"/>
      <c r="C25" s="31"/>
      <c r="D25" s="31"/>
      <c r="E25" s="33" t="s">
        <v>842</v>
      </c>
      <c r="F25" s="33" t="s">
        <v>841</v>
      </c>
      <c r="G25" s="31"/>
      <c r="H25" s="31"/>
      <c r="I25" s="179" t="s">
        <v>848</v>
      </c>
      <c r="J25" s="42"/>
    </row>
    <row r="26" spans="1:10" ht="15.75" customHeight="1" x14ac:dyDescent="0.25">
      <c r="A26" s="31"/>
      <c r="B26" s="31"/>
      <c r="C26" s="31"/>
      <c r="D26" s="31"/>
      <c r="E26" s="37">
        <f t="shared" ref="E26:F26" si="1">+A23</f>
        <v>0</v>
      </c>
      <c r="F26" s="37">
        <f t="shared" si="1"/>
        <v>0</v>
      </c>
      <c r="G26" s="34" t="s">
        <v>845</v>
      </c>
      <c r="H26" s="38">
        <f>+I22</f>
        <v>0</v>
      </c>
      <c r="I26" s="180"/>
      <c r="J26" s="43"/>
    </row>
    <row r="27" spans="1:10" ht="15.75" customHeight="1" x14ac:dyDescent="0.2"/>
    <row r="28" spans="1:10" ht="15.75" customHeight="1" x14ac:dyDescent="0.2"/>
    <row r="29" spans="1:10" ht="15.75" customHeight="1" x14ac:dyDescent="0.2"/>
    <row r="30" spans="1:10" ht="15.75" customHeight="1" x14ac:dyDescent="0.2"/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J1"/>
    <mergeCell ref="A2:H2"/>
    <mergeCell ref="I25:I26"/>
  </mergeCell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3" workbookViewId="0">
      <pane xSplit="1" topLeftCell="B1" activePane="topRight" state="frozen"/>
      <selection pane="topRight" activeCell="B5" sqref="B5:C56"/>
    </sheetView>
  </sheetViews>
  <sheetFormatPr baseColWidth="10" defaultColWidth="12.625" defaultRowHeight="15" customHeight="1" x14ac:dyDescent="0.2"/>
  <cols>
    <col min="1" max="1" width="22.625" customWidth="1"/>
    <col min="2" max="2" width="8.75" customWidth="1"/>
    <col min="3" max="3" width="59.125" customWidth="1"/>
    <col min="4" max="4" width="41.875" customWidth="1"/>
    <col min="5" max="5" width="34" customWidth="1"/>
    <col min="6" max="6" width="11.25" customWidth="1"/>
    <col min="7" max="7" width="14.125" customWidth="1"/>
    <col min="8" max="8" width="13.375" customWidth="1"/>
    <col min="9" max="9" width="18.25" customWidth="1"/>
    <col min="10" max="10" width="17.875" customWidth="1"/>
    <col min="11" max="12" width="9.375" customWidth="1"/>
  </cols>
  <sheetData>
    <row r="1" spans="1:26" ht="15" customHeight="1" x14ac:dyDescent="0.2">
      <c r="A1" s="181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26" ht="1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26" ht="15" customHeight="1" x14ac:dyDescent="0.4">
      <c r="A3" s="176" t="s">
        <v>999</v>
      </c>
      <c r="B3" s="177"/>
      <c r="C3" s="177"/>
      <c r="D3" s="177"/>
      <c r="E3" s="177"/>
      <c r="F3" s="177"/>
      <c r="G3" s="177"/>
      <c r="H3" s="178"/>
      <c r="I3" s="1"/>
      <c r="J3" s="1"/>
    </row>
    <row r="4" spans="1:26" ht="15" customHeight="1" x14ac:dyDescent="0.25">
      <c r="A4" s="39" t="s">
        <v>2</v>
      </c>
      <c r="B4" s="39" t="s">
        <v>3</v>
      </c>
      <c r="C4" s="39" t="s">
        <v>4</v>
      </c>
      <c r="D4" s="39" t="s">
        <v>5</v>
      </c>
      <c r="E4" s="39" t="s">
        <v>6</v>
      </c>
      <c r="F4" s="39" t="s">
        <v>7</v>
      </c>
      <c r="G4" s="2" t="s">
        <v>8</v>
      </c>
      <c r="H4" s="2" t="s">
        <v>9</v>
      </c>
      <c r="I4" s="39" t="s">
        <v>10</v>
      </c>
      <c r="J4" s="39" t="s">
        <v>11</v>
      </c>
    </row>
    <row r="5" spans="1:26" ht="15" customHeight="1" x14ac:dyDescent="0.25">
      <c r="A5" s="9" t="s">
        <v>1041</v>
      </c>
      <c r="B5" s="4">
        <v>3</v>
      </c>
      <c r="C5" s="161" t="s">
        <v>3622</v>
      </c>
      <c r="D5" s="161" t="s">
        <v>1166</v>
      </c>
      <c r="E5" s="64" t="s">
        <v>1088</v>
      </c>
      <c r="F5" s="64" t="s">
        <v>1167</v>
      </c>
      <c r="G5" s="109" t="s">
        <v>16</v>
      </c>
      <c r="H5" s="162" t="s">
        <v>3623</v>
      </c>
      <c r="I5" s="126">
        <v>2280</v>
      </c>
      <c r="J5" s="3" t="s">
        <v>1123</v>
      </c>
    </row>
    <row r="6" spans="1:26" ht="15" customHeight="1" x14ac:dyDescent="0.25">
      <c r="A6" s="3" t="s">
        <v>1041</v>
      </c>
      <c r="B6" s="4">
        <v>3</v>
      </c>
      <c r="C6" s="7" t="s">
        <v>1134</v>
      </c>
      <c r="D6" s="51" t="s">
        <v>1168</v>
      </c>
      <c r="E6" s="52" t="s">
        <v>1088</v>
      </c>
      <c r="F6" s="52" t="s">
        <v>1037</v>
      </c>
      <c r="G6" s="109" t="s">
        <v>16</v>
      </c>
      <c r="H6" s="162" t="s">
        <v>3624</v>
      </c>
      <c r="I6" s="126">
        <v>840</v>
      </c>
      <c r="J6" s="3" t="s">
        <v>1123</v>
      </c>
    </row>
    <row r="7" spans="1:26" ht="15" customHeight="1" x14ac:dyDescent="0.25">
      <c r="A7" s="3" t="s">
        <v>1041</v>
      </c>
      <c r="B7" s="4">
        <v>1</v>
      </c>
      <c r="C7" s="7" t="s">
        <v>1063</v>
      </c>
      <c r="D7" s="163" t="s">
        <v>1064</v>
      </c>
      <c r="E7" s="52" t="s">
        <v>1006</v>
      </c>
      <c r="F7" s="50">
        <v>2018</v>
      </c>
      <c r="G7" s="109" t="s">
        <v>16</v>
      </c>
      <c r="H7" s="162">
        <v>1881</v>
      </c>
      <c r="I7" s="162">
        <v>1881</v>
      </c>
      <c r="J7" s="3" t="s">
        <v>1045</v>
      </c>
    </row>
    <row r="8" spans="1:26" ht="15" customHeight="1" x14ac:dyDescent="0.25">
      <c r="A8" s="3" t="s">
        <v>1041</v>
      </c>
      <c r="B8" s="4">
        <v>5</v>
      </c>
      <c r="C8" s="7" t="s">
        <v>3625</v>
      </c>
      <c r="D8" s="51" t="s">
        <v>1047</v>
      </c>
      <c r="E8" s="52" t="s">
        <v>1006</v>
      </c>
      <c r="F8" s="50">
        <v>2020</v>
      </c>
      <c r="G8" s="109" t="s">
        <v>16</v>
      </c>
      <c r="H8" s="162">
        <v>956</v>
      </c>
      <c r="I8" s="126">
        <v>4780</v>
      </c>
      <c r="J8" s="3" t="s">
        <v>1045</v>
      </c>
    </row>
    <row r="9" spans="1:26" ht="15" customHeight="1" x14ac:dyDescent="0.25">
      <c r="A9" s="3" t="s">
        <v>1041</v>
      </c>
      <c r="B9" s="4">
        <v>5</v>
      </c>
      <c r="C9" s="7" t="s">
        <v>3626</v>
      </c>
      <c r="D9" s="51" t="s">
        <v>3627</v>
      </c>
      <c r="E9" s="52" t="s">
        <v>1088</v>
      </c>
      <c r="F9" s="50">
        <v>2018</v>
      </c>
      <c r="G9" s="109" t="s">
        <v>16</v>
      </c>
      <c r="H9" s="162">
        <v>384</v>
      </c>
      <c r="I9" s="126">
        <v>1920</v>
      </c>
      <c r="J9" s="3" t="s">
        <v>1045</v>
      </c>
    </row>
    <row r="10" spans="1:26" ht="15" customHeight="1" x14ac:dyDescent="0.25">
      <c r="A10" s="3" t="s">
        <v>1041</v>
      </c>
      <c r="B10" s="4">
        <v>3</v>
      </c>
      <c r="C10" s="7" t="s">
        <v>3628</v>
      </c>
      <c r="D10" s="51" t="s">
        <v>3629</v>
      </c>
      <c r="E10" s="52" t="s">
        <v>3630</v>
      </c>
      <c r="F10" s="50">
        <v>2017</v>
      </c>
      <c r="G10" s="109" t="s">
        <v>16</v>
      </c>
      <c r="H10" s="162">
        <v>1710</v>
      </c>
      <c r="I10" s="126">
        <v>5130</v>
      </c>
      <c r="J10" s="3" t="s">
        <v>1045</v>
      </c>
    </row>
    <row r="11" spans="1:26" ht="15" customHeight="1" x14ac:dyDescent="0.25">
      <c r="A11" s="3" t="s">
        <v>1041</v>
      </c>
      <c r="B11" s="4">
        <v>3</v>
      </c>
      <c r="C11" s="7" t="s">
        <v>3631</v>
      </c>
      <c r="D11" s="51" t="s">
        <v>3632</v>
      </c>
      <c r="E11" s="52" t="s">
        <v>3633</v>
      </c>
      <c r="F11" s="50">
        <v>2019</v>
      </c>
      <c r="G11" s="109" t="s">
        <v>16</v>
      </c>
      <c r="H11" s="162">
        <v>1235</v>
      </c>
      <c r="I11" s="126">
        <v>3705</v>
      </c>
      <c r="J11" s="3" t="s">
        <v>1045</v>
      </c>
    </row>
    <row r="12" spans="1:26" ht="15" customHeight="1" x14ac:dyDescent="0.25">
      <c r="A12" s="3" t="s">
        <v>1041</v>
      </c>
      <c r="B12" s="4">
        <v>5</v>
      </c>
      <c r="C12" s="7" t="s">
        <v>1058</v>
      </c>
      <c r="D12" s="51" t="s">
        <v>3634</v>
      </c>
      <c r="E12" s="52" t="s">
        <v>1006</v>
      </c>
      <c r="F12" s="50">
        <v>2018</v>
      </c>
      <c r="G12" s="109" t="s">
        <v>16</v>
      </c>
      <c r="H12" s="162">
        <v>1795.5</v>
      </c>
      <c r="I12" s="126">
        <v>8977.5</v>
      </c>
      <c r="J12" s="3" t="s">
        <v>1045</v>
      </c>
    </row>
    <row r="13" spans="1:26" ht="15" customHeight="1" x14ac:dyDescent="0.25">
      <c r="A13" s="3" t="s">
        <v>1041</v>
      </c>
      <c r="B13" s="4">
        <v>5</v>
      </c>
      <c r="C13" s="7" t="s">
        <v>3635</v>
      </c>
      <c r="D13" s="51" t="s">
        <v>3636</v>
      </c>
      <c r="E13" s="52" t="s">
        <v>3105</v>
      </c>
      <c r="F13" s="50">
        <v>2018</v>
      </c>
      <c r="G13" s="109" t="s">
        <v>16</v>
      </c>
      <c r="H13" s="162">
        <v>1296</v>
      </c>
      <c r="I13" s="164">
        <v>6480</v>
      </c>
      <c r="J13" s="3" t="s">
        <v>1045</v>
      </c>
    </row>
    <row r="14" spans="1:26" ht="15" customHeight="1" x14ac:dyDescent="0.25">
      <c r="A14" s="3" t="s">
        <v>1041</v>
      </c>
      <c r="B14" s="4">
        <v>1</v>
      </c>
      <c r="C14" s="7" t="s">
        <v>3637</v>
      </c>
      <c r="D14" s="51" t="s">
        <v>3638</v>
      </c>
      <c r="E14" s="52" t="s">
        <v>3090</v>
      </c>
      <c r="F14" s="50">
        <v>2015</v>
      </c>
      <c r="G14" s="109" t="s">
        <v>16</v>
      </c>
      <c r="H14" s="162">
        <v>3610</v>
      </c>
      <c r="I14" s="162">
        <v>3610</v>
      </c>
      <c r="J14" s="3" t="s">
        <v>1045</v>
      </c>
    </row>
    <row r="15" spans="1:26" ht="15" customHeight="1" x14ac:dyDescent="0.25">
      <c r="A15" s="3" t="s">
        <v>1041</v>
      </c>
      <c r="B15" s="124">
        <v>3</v>
      </c>
      <c r="C15" s="7" t="s">
        <v>1081</v>
      </c>
      <c r="D15" s="7" t="s">
        <v>3639</v>
      </c>
      <c r="E15" s="50" t="s">
        <v>783</v>
      </c>
      <c r="F15" s="50">
        <v>2015</v>
      </c>
      <c r="G15" s="109" t="s">
        <v>16</v>
      </c>
      <c r="H15" s="162" t="s">
        <v>3640</v>
      </c>
      <c r="I15" s="126">
        <v>972</v>
      </c>
      <c r="J15" s="3" t="s">
        <v>1045</v>
      </c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5" customHeight="1" x14ac:dyDescent="0.25">
      <c r="A16" s="3" t="s">
        <v>1041</v>
      </c>
      <c r="B16" s="22">
        <v>3</v>
      </c>
      <c r="C16" s="7" t="s">
        <v>1086</v>
      </c>
      <c r="D16" s="7" t="s">
        <v>1164</v>
      </c>
      <c r="E16" s="7" t="s">
        <v>1051</v>
      </c>
      <c r="F16" s="7" t="s">
        <v>3641</v>
      </c>
      <c r="G16" s="144" t="s">
        <v>16</v>
      </c>
      <c r="H16" s="165" t="s">
        <v>3642</v>
      </c>
      <c r="I16" s="77">
        <v>912</v>
      </c>
      <c r="J16" s="3" t="s">
        <v>1045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5" customHeight="1" x14ac:dyDescent="0.25">
      <c r="A17" s="143" t="s">
        <v>1041</v>
      </c>
      <c r="B17" s="4">
        <v>3</v>
      </c>
      <c r="C17" s="51" t="s">
        <v>1136</v>
      </c>
      <c r="D17" s="51" t="s">
        <v>1169</v>
      </c>
      <c r="E17" s="52" t="s">
        <v>1088</v>
      </c>
      <c r="F17" s="52" t="s">
        <v>1170</v>
      </c>
      <c r="G17" s="109" t="s">
        <v>16</v>
      </c>
      <c r="H17" s="142" t="s">
        <v>3643</v>
      </c>
      <c r="I17" s="126">
        <v>3360</v>
      </c>
      <c r="J17" s="3" t="s">
        <v>1123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5" customHeight="1" x14ac:dyDescent="0.25">
      <c r="A18" s="3" t="s">
        <v>1041</v>
      </c>
      <c r="B18" s="4">
        <v>3</v>
      </c>
      <c r="C18" s="7" t="s">
        <v>1138</v>
      </c>
      <c r="D18" s="51" t="s">
        <v>1168</v>
      </c>
      <c r="E18" s="52" t="s">
        <v>1051</v>
      </c>
      <c r="F18" s="52" t="s">
        <v>1171</v>
      </c>
      <c r="G18" s="109" t="s">
        <v>16</v>
      </c>
      <c r="H18" s="142" t="s">
        <v>3624</v>
      </c>
      <c r="I18" s="126">
        <v>840</v>
      </c>
      <c r="J18" s="3" t="s">
        <v>1123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5" customHeight="1" x14ac:dyDescent="0.25">
      <c r="A19" s="3" t="s">
        <v>1041</v>
      </c>
      <c r="B19" s="4">
        <v>5</v>
      </c>
      <c r="C19" s="51" t="s">
        <v>1172</v>
      </c>
      <c r="D19" s="51" t="s">
        <v>1173</v>
      </c>
      <c r="E19" s="52" t="s">
        <v>1051</v>
      </c>
      <c r="F19" s="52" t="s">
        <v>1174</v>
      </c>
      <c r="G19" s="109" t="s">
        <v>16</v>
      </c>
      <c r="H19" s="142" t="s">
        <v>3624</v>
      </c>
      <c r="I19" s="126">
        <v>1400</v>
      </c>
      <c r="J19" s="3" t="s">
        <v>1123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5" customHeight="1" x14ac:dyDescent="0.25">
      <c r="A20" s="3" t="s">
        <v>1041</v>
      </c>
      <c r="B20" s="4">
        <v>5</v>
      </c>
      <c r="C20" s="51" t="s">
        <v>1143</v>
      </c>
      <c r="D20" s="51" t="s">
        <v>1176</v>
      </c>
      <c r="E20" s="52" t="s">
        <v>1051</v>
      </c>
      <c r="F20" s="52" t="s">
        <v>1177</v>
      </c>
      <c r="G20" s="109" t="s">
        <v>16</v>
      </c>
      <c r="H20" s="142" t="s">
        <v>3624</v>
      </c>
      <c r="I20" s="126">
        <v>1400</v>
      </c>
      <c r="J20" s="3" t="s">
        <v>1123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" customHeight="1" x14ac:dyDescent="0.25">
      <c r="A21" s="3" t="s">
        <v>1041</v>
      </c>
      <c r="B21" s="4">
        <v>3</v>
      </c>
      <c r="C21" s="51" t="s">
        <v>1145</v>
      </c>
      <c r="D21" s="51" t="s">
        <v>1179</v>
      </c>
      <c r="E21" s="52" t="s">
        <v>1088</v>
      </c>
      <c r="F21" s="52" t="s">
        <v>1180</v>
      </c>
      <c r="G21" s="109" t="s">
        <v>16</v>
      </c>
      <c r="H21" s="142" t="s">
        <v>3644</v>
      </c>
      <c r="I21" s="126">
        <v>3072</v>
      </c>
      <c r="J21" s="3" t="s">
        <v>1123</v>
      </c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" customHeight="1" x14ac:dyDescent="0.25">
      <c r="A22" s="3" t="s">
        <v>1041</v>
      </c>
      <c r="B22" s="4">
        <v>3</v>
      </c>
      <c r="C22" s="51" t="s">
        <v>3645</v>
      </c>
      <c r="D22" s="51" t="s">
        <v>1181</v>
      </c>
      <c r="E22" s="52" t="s">
        <v>1149</v>
      </c>
      <c r="F22" s="50">
        <v>2003</v>
      </c>
      <c r="G22" s="109" t="s">
        <v>16</v>
      </c>
      <c r="H22" s="142" t="s">
        <v>3646</v>
      </c>
      <c r="I22" s="126">
        <v>2100</v>
      </c>
      <c r="J22" s="3" t="s">
        <v>1123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" customHeight="1" x14ac:dyDescent="0.25">
      <c r="A23" s="3" t="s">
        <v>1041</v>
      </c>
      <c r="B23" s="4">
        <v>3</v>
      </c>
      <c r="C23" s="51" t="s">
        <v>3647</v>
      </c>
      <c r="D23" s="51" t="s">
        <v>1182</v>
      </c>
      <c r="E23" s="52" t="s">
        <v>1088</v>
      </c>
      <c r="F23" s="52" t="s">
        <v>1183</v>
      </c>
      <c r="G23" s="109" t="s">
        <v>16</v>
      </c>
      <c r="H23" s="142" t="s">
        <v>3648</v>
      </c>
      <c r="I23" s="126">
        <v>2040</v>
      </c>
      <c r="J23" s="3" t="s">
        <v>1123</v>
      </c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" customHeight="1" x14ac:dyDescent="0.25">
      <c r="A24" s="3" t="s">
        <v>1041</v>
      </c>
      <c r="B24" s="4">
        <v>3</v>
      </c>
      <c r="C24" s="51" t="s">
        <v>1152</v>
      </c>
      <c r="D24" s="51" t="s">
        <v>3649</v>
      </c>
      <c r="E24" s="52" t="s">
        <v>2641</v>
      </c>
      <c r="F24" s="50">
        <v>2007</v>
      </c>
      <c r="G24" s="109" t="s">
        <v>16</v>
      </c>
      <c r="H24" s="142" t="s">
        <v>3624</v>
      </c>
      <c r="I24" s="126">
        <v>840</v>
      </c>
      <c r="J24" s="3" t="s">
        <v>1123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" customHeight="1" x14ac:dyDescent="0.25">
      <c r="A25" s="3" t="s">
        <v>1041</v>
      </c>
      <c r="B25" s="4">
        <v>3</v>
      </c>
      <c r="C25" s="51" t="s">
        <v>1154</v>
      </c>
      <c r="D25" s="51" t="s">
        <v>1185</v>
      </c>
      <c r="E25" s="52" t="s">
        <v>1149</v>
      </c>
      <c r="F25" s="51" t="s">
        <v>1186</v>
      </c>
      <c r="G25" s="109" t="s">
        <v>16</v>
      </c>
      <c r="H25" s="142" t="s">
        <v>3650</v>
      </c>
      <c r="I25" s="126">
        <v>816</v>
      </c>
      <c r="J25" s="3" t="s">
        <v>1123</v>
      </c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" customHeight="1" x14ac:dyDescent="0.25">
      <c r="A26" s="3" t="s">
        <v>1041</v>
      </c>
      <c r="B26" s="4">
        <v>3</v>
      </c>
      <c r="C26" s="51" t="s">
        <v>1156</v>
      </c>
      <c r="D26" s="51" t="s">
        <v>1187</v>
      </c>
      <c r="E26" s="52" t="s">
        <v>1149</v>
      </c>
      <c r="F26" s="52" t="s">
        <v>1188</v>
      </c>
      <c r="G26" s="109" t="s">
        <v>16</v>
      </c>
      <c r="H26" s="142" t="s">
        <v>3651</v>
      </c>
      <c r="I26" s="126">
        <v>1440</v>
      </c>
      <c r="J26" s="3" t="s">
        <v>1123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" customHeight="1" x14ac:dyDescent="0.25">
      <c r="A27" s="3" t="s">
        <v>1041</v>
      </c>
      <c r="B27" s="4">
        <v>3</v>
      </c>
      <c r="C27" s="51" t="s">
        <v>1000</v>
      </c>
      <c r="D27" s="7" t="s">
        <v>1001</v>
      </c>
      <c r="E27" s="50" t="s">
        <v>1002</v>
      </c>
      <c r="F27" s="50">
        <v>2013</v>
      </c>
      <c r="G27" s="109" t="s">
        <v>1003</v>
      </c>
      <c r="H27" s="142" t="s">
        <v>2654</v>
      </c>
      <c r="I27" s="126">
        <v>2460</v>
      </c>
      <c r="J27" s="109">
        <v>2895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" customHeight="1" x14ac:dyDescent="0.25">
      <c r="A28" s="3" t="s">
        <v>850</v>
      </c>
      <c r="B28" s="4">
        <v>5</v>
      </c>
      <c r="C28" s="51" t="s">
        <v>3652</v>
      </c>
      <c r="D28" s="51" t="s">
        <v>3653</v>
      </c>
      <c r="E28" s="52" t="s">
        <v>1006</v>
      </c>
      <c r="F28" s="50">
        <v>2017</v>
      </c>
      <c r="G28" s="109" t="s">
        <v>16</v>
      </c>
      <c r="H28" s="142" t="s">
        <v>3654</v>
      </c>
      <c r="I28" s="126">
        <v>3575</v>
      </c>
      <c r="J28" s="109">
        <v>2895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" customHeight="1" x14ac:dyDescent="0.25">
      <c r="A29" s="3" t="s">
        <v>850</v>
      </c>
      <c r="B29" s="4">
        <v>5</v>
      </c>
      <c r="C29" s="51" t="s">
        <v>1008</v>
      </c>
      <c r="D29" s="51" t="s">
        <v>3655</v>
      </c>
      <c r="E29" s="52" t="s">
        <v>2664</v>
      </c>
      <c r="F29" s="50">
        <v>2017</v>
      </c>
      <c r="G29" s="109" t="s">
        <v>16</v>
      </c>
      <c r="H29" s="142" t="s">
        <v>3656</v>
      </c>
      <c r="I29" s="126">
        <v>1875</v>
      </c>
      <c r="J29" s="109">
        <v>2895</v>
      </c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" customHeight="1" x14ac:dyDescent="0.25">
      <c r="A30" s="3" t="s">
        <v>850</v>
      </c>
      <c r="B30" s="4">
        <v>3</v>
      </c>
      <c r="C30" s="51" t="s">
        <v>3657</v>
      </c>
      <c r="D30" s="7" t="s">
        <v>1013</v>
      </c>
      <c r="E30" s="50" t="s">
        <v>1006</v>
      </c>
      <c r="F30" s="7" t="s">
        <v>1014</v>
      </c>
      <c r="G30" s="109" t="s">
        <v>16</v>
      </c>
      <c r="H30" s="142" t="s">
        <v>3658</v>
      </c>
      <c r="I30" s="126">
        <v>3120</v>
      </c>
      <c r="J30" s="109">
        <v>2895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" customHeight="1" x14ac:dyDescent="0.25">
      <c r="A31" s="3" t="s">
        <v>850</v>
      </c>
      <c r="B31" s="4">
        <v>3</v>
      </c>
      <c r="C31" s="51" t="s">
        <v>3659</v>
      </c>
      <c r="D31" s="7" t="s">
        <v>1016</v>
      </c>
      <c r="E31" s="50" t="s">
        <v>1017</v>
      </c>
      <c r="F31" s="7" t="s">
        <v>1018</v>
      </c>
      <c r="G31" s="109" t="s">
        <v>16</v>
      </c>
      <c r="H31" s="142" t="s">
        <v>3660</v>
      </c>
      <c r="I31" s="126">
        <v>5580</v>
      </c>
      <c r="J31" s="109">
        <v>2895</v>
      </c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" customHeight="1" x14ac:dyDescent="0.25">
      <c r="A32" s="3" t="s">
        <v>850</v>
      </c>
      <c r="B32" s="4">
        <v>3</v>
      </c>
      <c r="C32" s="51" t="s">
        <v>1019</v>
      </c>
      <c r="D32" s="7" t="s">
        <v>1020</v>
      </c>
      <c r="E32" s="50" t="s">
        <v>1017</v>
      </c>
      <c r="F32" s="7" t="s">
        <v>1021</v>
      </c>
      <c r="G32" s="109" t="s">
        <v>16</v>
      </c>
      <c r="H32" s="142" t="s">
        <v>3661</v>
      </c>
      <c r="I32" s="126">
        <v>3540</v>
      </c>
      <c r="J32" s="109">
        <v>2895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" customHeight="1" x14ac:dyDescent="0.25">
      <c r="A33" s="3" t="s">
        <v>850</v>
      </c>
      <c r="B33" s="4">
        <v>3</v>
      </c>
      <c r="C33" s="51" t="s">
        <v>1022</v>
      </c>
      <c r="D33" s="7" t="s">
        <v>1023</v>
      </c>
      <c r="E33" s="50" t="s">
        <v>1024</v>
      </c>
      <c r="F33" s="50">
        <v>1996</v>
      </c>
      <c r="G33" s="109" t="s">
        <v>16</v>
      </c>
      <c r="H33" s="142" t="s">
        <v>3662</v>
      </c>
      <c r="I33" s="126">
        <v>2334</v>
      </c>
      <c r="J33" s="109">
        <v>2895</v>
      </c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" customHeight="1" x14ac:dyDescent="0.25">
      <c r="A34" s="3" t="s">
        <v>850</v>
      </c>
      <c r="B34" s="4">
        <v>3</v>
      </c>
      <c r="C34" s="51" t="s">
        <v>1025</v>
      </c>
      <c r="D34" s="7" t="s">
        <v>1026</v>
      </c>
      <c r="E34" s="50" t="s">
        <v>1027</v>
      </c>
      <c r="F34" s="50">
        <v>2019</v>
      </c>
      <c r="G34" s="109" t="s">
        <v>16</v>
      </c>
      <c r="H34" s="142" t="s">
        <v>3663</v>
      </c>
      <c r="I34" s="126">
        <v>6031</v>
      </c>
      <c r="J34" s="109">
        <v>2895</v>
      </c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" customHeight="1" x14ac:dyDescent="0.25">
      <c r="A35" s="3" t="s">
        <v>850</v>
      </c>
      <c r="B35" s="22">
        <v>3</v>
      </c>
      <c r="C35" s="166" t="s">
        <v>1028</v>
      </c>
      <c r="D35" s="75" t="s">
        <v>1029</v>
      </c>
      <c r="E35" s="65" t="s">
        <v>1006</v>
      </c>
      <c r="F35" s="65" t="s">
        <v>1030</v>
      </c>
      <c r="G35" s="144" t="s">
        <v>16</v>
      </c>
      <c r="H35" s="167" t="s">
        <v>3664</v>
      </c>
      <c r="I35" s="77">
        <v>6357</v>
      </c>
      <c r="J35" s="144">
        <v>2895</v>
      </c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" customHeight="1" x14ac:dyDescent="0.25">
      <c r="A36" s="143" t="s">
        <v>850</v>
      </c>
      <c r="B36" s="124">
        <v>5</v>
      </c>
      <c r="C36" s="161" t="s">
        <v>1119</v>
      </c>
      <c r="D36" s="168" t="s">
        <v>3665</v>
      </c>
      <c r="E36" s="64" t="s">
        <v>1200</v>
      </c>
      <c r="F36" s="4">
        <v>2017</v>
      </c>
      <c r="G36" s="109" t="s">
        <v>16</v>
      </c>
      <c r="H36" s="142">
        <v>1017</v>
      </c>
      <c r="I36" s="57">
        <v>5085</v>
      </c>
      <c r="J36" s="3" t="s">
        <v>1160</v>
      </c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" customHeight="1" x14ac:dyDescent="0.25">
      <c r="A37" s="3" t="s">
        <v>1287</v>
      </c>
      <c r="B37" s="4">
        <v>5</v>
      </c>
      <c r="C37" s="161" t="s">
        <v>1124</v>
      </c>
      <c r="D37" s="168" t="s">
        <v>3666</v>
      </c>
      <c r="E37" s="161" t="s">
        <v>2657</v>
      </c>
      <c r="F37" s="4">
        <v>2010</v>
      </c>
      <c r="G37" s="109" t="s">
        <v>16</v>
      </c>
      <c r="H37" s="6">
        <v>925</v>
      </c>
      <c r="I37" s="6">
        <v>4625</v>
      </c>
      <c r="J37" s="3" t="s">
        <v>1160</v>
      </c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" customHeight="1" x14ac:dyDescent="0.25">
      <c r="A38" s="3" t="s">
        <v>1287</v>
      </c>
      <c r="B38" s="4">
        <v>3</v>
      </c>
      <c r="C38" s="161" t="s">
        <v>1127</v>
      </c>
      <c r="D38" s="168" t="s">
        <v>3667</v>
      </c>
      <c r="E38" s="161" t="s">
        <v>3668</v>
      </c>
      <c r="F38" s="4">
        <v>2015</v>
      </c>
      <c r="G38" s="109" t="s">
        <v>16</v>
      </c>
      <c r="H38" s="6">
        <v>1090</v>
      </c>
      <c r="I38" s="6">
        <v>3270</v>
      </c>
      <c r="J38" s="3" t="s">
        <v>1160</v>
      </c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 x14ac:dyDescent="0.25">
      <c r="A39" s="3" t="s">
        <v>1287</v>
      </c>
      <c r="B39" s="4">
        <v>3</v>
      </c>
      <c r="C39" s="161" t="s">
        <v>1129</v>
      </c>
      <c r="D39" s="168" t="s">
        <v>3669</v>
      </c>
      <c r="E39" s="161" t="s">
        <v>3668</v>
      </c>
      <c r="F39" s="4">
        <v>2003</v>
      </c>
      <c r="G39" s="109" t="s">
        <v>16</v>
      </c>
      <c r="H39" s="6">
        <v>150</v>
      </c>
      <c r="I39" s="6">
        <v>450</v>
      </c>
      <c r="J39" s="3" t="s">
        <v>1160</v>
      </c>
      <c r="K39" s="26"/>
      <c r="L39" s="26"/>
    </row>
    <row r="40" spans="1:26" ht="18" customHeight="1" x14ac:dyDescent="0.25">
      <c r="A40" s="3" t="s">
        <v>1287</v>
      </c>
      <c r="B40" s="124">
        <v>2</v>
      </c>
      <c r="C40" s="161" t="s">
        <v>3670</v>
      </c>
      <c r="D40" s="168" t="s">
        <v>3671</v>
      </c>
      <c r="E40" s="64" t="s">
        <v>3672</v>
      </c>
      <c r="F40" s="4">
        <v>2014</v>
      </c>
      <c r="G40" s="109" t="s">
        <v>16</v>
      </c>
      <c r="H40" s="6">
        <v>1545</v>
      </c>
      <c r="I40" s="57">
        <v>3090</v>
      </c>
      <c r="J40" s="109">
        <v>2964</v>
      </c>
      <c r="K40" s="26"/>
      <c r="L40" s="26"/>
    </row>
    <row r="41" spans="1:26" ht="15" customHeight="1" x14ac:dyDescent="0.25">
      <c r="A41" s="3" t="s">
        <v>850</v>
      </c>
      <c r="B41" s="4">
        <v>2</v>
      </c>
      <c r="C41" s="161" t="s">
        <v>3673</v>
      </c>
      <c r="D41" s="168" t="s">
        <v>3674</v>
      </c>
      <c r="E41" s="64" t="s">
        <v>1036</v>
      </c>
      <c r="F41" s="4">
        <v>2013</v>
      </c>
      <c r="G41" s="109" t="s">
        <v>16</v>
      </c>
      <c r="H41" s="6">
        <v>2593</v>
      </c>
      <c r="I41" s="6">
        <v>5186</v>
      </c>
      <c r="J41" s="109">
        <v>2964</v>
      </c>
      <c r="K41" s="26"/>
      <c r="L41" s="26"/>
    </row>
    <row r="42" spans="1:26" ht="15" customHeight="1" x14ac:dyDescent="0.25">
      <c r="A42" s="3" t="s">
        <v>850</v>
      </c>
      <c r="B42" s="4">
        <v>1</v>
      </c>
      <c r="C42" s="161" t="s">
        <v>3675</v>
      </c>
      <c r="D42" s="168" t="s">
        <v>3676</v>
      </c>
      <c r="E42" s="64" t="s">
        <v>3677</v>
      </c>
      <c r="F42" s="4">
        <v>2012</v>
      </c>
      <c r="G42" s="109" t="s">
        <v>16</v>
      </c>
      <c r="H42" s="6">
        <v>1387</v>
      </c>
      <c r="I42" s="6">
        <v>1387</v>
      </c>
      <c r="J42" s="3" t="s">
        <v>1070</v>
      </c>
      <c r="K42" s="26"/>
    </row>
    <row r="43" spans="1:26" ht="15" customHeight="1" x14ac:dyDescent="0.25">
      <c r="A43" s="3" t="s">
        <v>1041</v>
      </c>
      <c r="B43" s="4">
        <v>3</v>
      </c>
      <c r="C43" s="161" t="s">
        <v>3678</v>
      </c>
      <c r="D43" s="168" t="s">
        <v>3679</v>
      </c>
      <c r="E43" s="161" t="s">
        <v>2657</v>
      </c>
      <c r="F43" s="4">
        <v>2007</v>
      </c>
      <c r="G43" s="109" t="s">
        <v>16</v>
      </c>
      <c r="H43" s="6">
        <v>708</v>
      </c>
      <c r="I43" s="6">
        <v>2124</v>
      </c>
      <c r="J43" s="3" t="s">
        <v>1070</v>
      </c>
      <c r="K43" s="26"/>
    </row>
    <row r="44" spans="1:26" ht="15" customHeight="1" x14ac:dyDescent="0.25">
      <c r="A44" s="3" t="s">
        <v>1041</v>
      </c>
      <c r="B44" s="4">
        <v>1</v>
      </c>
      <c r="C44" s="161" t="s">
        <v>1075</v>
      </c>
      <c r="D44" s="168" t="s">
        <v>3680</v>
      </c>
      <c r="E44" s="64" t="s">
        <v>3681</v>
      </c>
      <c r="F44" s="4">
        <v>2015</v>
      </c>
      <c r="G44" s="109" t="s">
        <v>16</v>
      </c>
      <c r="H44" s="6">
        <v>684</v>
      </c>
      <c r="I44" s="6">
        <v>684</v>
      </c>
      <c r="J44" s="3" t="s">
        <v>1070</v>
      </c>
      <c r="K44" s="26"/>
    </row>
    <row r="45" spans="1:26" ht="15" customHeight="1" x14ac:dyDescent="0.25">
      <c r="A45" s="3" t="s">
        <v>1041</v>
      </c>
      <c r="B45" s="4">
        <v>3</v>
      </c>
      <c r="C45" s="161" t="s">
        <v>1078</v>
      </c>
      <c r="D45" s="168" t="s">
        <v>1080</v>
      </c>
      <c r="E45" s="64" t="s">
        <v>3682</v>
      </c>
      <c r="F45" s="4">
        <v>2014</v>
      </c>
      <c r="G45" s="109" t="s">
        <v>16</v>
      </c>
      <c r="H45" s="6">
        <v>1411</v>
      </c>
      <c r="I45" s="6">
        <v>4233</v>
      </c>
      <c r="J45" s="3" t="s">
        <v>1070</v>
      </c>
      <c r="K45" s="26"/>
    </row>
    <row r="46" spans="1:26" ht="15" customHeight="1" x14ac:dyDescent="0.25">
      <c r="A46" s="3" t="s">
        <v>1041</v>
      </c>
      <c r="B46" s="4">
        <v>3</v>
      </c>
      <c r="C46" s="161" t="s">
        <v>3683</v>
      </c>
      <c r="D46" s="168" t="s">
        <v>3684</v>
      </c>
      <c r="E46" s="161" t="s">
        <v>2657</v>
      </c>
      <c r="F46" s="4">
        <v>2017</v>
      </c>
      <c r="G46" s="109" t="s">
        <v>16</v>
      </c>
      <c r="H46" s="6">
        <v>4132</v>
      </c>
      <c r="I46" s="6">
        <v>12396</v>
      </c>
      <c r="J46" s="3" t="s">
        <v>1070</v>
      </c>
      <c r="K46" s="26"/>
    </row>
    <row r="47" spans="1:26" ht="15" customHeight="1" x14ac:dyDescent="0.25">
      <c r="A47" s="3" t="s">
        <v>1041</v>
      </c>
      <c r="B47" s="4">
        <v>1</v>
      </c>
      <c r="C47" s="161" t="s">
        <v>3685</v>
      </c>
      <c r="D47" s="168" t="s">
        <v>3686</v>
      </c>
      <c r="E47" s="64" t="s">
        <v>3687</v>
      </c>
      <c r="F47" s="4">
        <v>2015</v>
      </c>
      <c r="G47" s="109" t="s">
        <v>16</v>
      </c>
      <c r="H47" s="6">
        <v>779</v>
      </c>
      <c r="I47" s="6">
        <v>779</v>
      </c>
      <c r="J47" s="3" t="s">
        <v>1070</v>
      </c>
      <c r="K47" s="26"/>
    </row>
    <row r="48" spans="1:26" ht="15" customHeight="1" x14ac:dyDescent="0.25">
      <c r="A48" s="3" t="s">
        <v>1041</v>
      </c>
      <c r="B48" s="4">
        <v>1</v>
      </c>
      <c r="C48" s="161" t="s">
        <v>3688</v>
      </c>
      <c r="D48" s="168" t="s">
        <v>3689</v>
      </c>
      <c r="E48" s="64" t="s">
        <v>3680</v>
      </c>
      <c r="F48" s="4">
        <v>2017</v>
      </c>
      <c r="G48" s="109" t="s">
        <v>16</v>
      </c>
      <c r="H48" s="6">
        <v>1121</v>
      </c>
      <c r="I48" s="6">
        <v>1121</v>
      </c>
      <c r="J48" s="3" t="s">
        <v>1070</v>
      </c>
      <c r="K48" s="26"/>
    </row>
    <row r="49" spans="1:11" ht="15" customHeight="1" x14ac:dyDescent="0.25">
      <c r="A49" s="3" t="s">
        <v>1041</v>
      </c>
      <c r="B49" s="4">
        <v>1</v>
      </c>
      <c r="C49" s="161" t="s">
        <v>3690</v>
      </c>
      <c r="D49" s="168" t="s">
        <v>3691</v>
      </c>
      <c r="E49" s="64" t="s">
        <v>3692</v>
      </c>
      <c r="F49" s="4">
        <v>2010</v>
      </c>
      <c r="G49" s="109" t="s">
        <v>16</v>
      </c>
      <c r="H49" s="6">
        <v>940.5</v>
      </c>
      <c r="I49" s="6">
        <v>940.5</v>
      </c>
      <c r="J49" s="3" t="s">
        <v>1070</v>
      </c>
      <c r="K49" s="26"/>
    </row>
    <row r="50" spans="1:11" ht="15" customHeight="1" x14ac:dyDescent="0.25">
      <c r="A50" s="3" t="s">
        <v>1041</v>
      </c>
      <c r="B50" s="4">
        <v>1</v>
      </c>
      <c r="C50" s="161" t="s">
        <v>1099</v>
      </c>
      <c r="D50" s="168" t="s">
        <v>3693</v>
      </c>
      <c r="E50" s="64" t="s">
        <v>3687</v>
      </c>
      <c r="F50" s="4">
        <v>2014</v>
      </c>
      <c r="G50" s="109" t="s">
        <v>16</v>
      </c>
      <c r="H50" s="6">
        <v>940.5</v>
      </c>
      <c r="I50" s="6">
        <v>940.5</v>
      </c>
      <c r="J50" s="3" t="s">
        <v>1070</v>
      </c>
      <c r="K50" s="26"/>
    </row>
    <row r="51" spans="1:11" ht="15" customHeight="1" x14ac:dyDescent="0.25">
      <c r="A51" s="3" t="s">
        <v>1041</v>
      </c>
      <c r="B51" s="4">
        <v>2</v>
      </c>
      <c r="C51" s="161" t="s">
        <v>1101</v>
      </c>
      <c r="D51" s="168" t="s">
        <v>3694</v>
      </c>
      <c r="E51" s="64" t="s">
        <v>3695</v>
      </c>
      <c r="F51" s="4">
        <v>2008</v>
      </c>
      <c r="G51" s="109" t="s">
        <v>16</v>
      </c>
      <c r="H51" s="6">
        <v>750.5</v>
      </c>
      <c r="I51" s="6">
        <v>1501</v>
      </c>
      <c r="J51" s="3" t="s">
        <v>1070</v>
      </c>
      <c r="K51" s="26"/>
    </row>
    <row r="52" spans="1:11" ht="15" customHeight="1" x14ac:dyDescent="0.25">
      <c r="A52" s="3" t="s">
        <v>1041</v>
      </c>
      <c r="B52" s="4">
        <v>3</v>
      </c>
      <c r="C52" s="161" t="s">
        <v>3696</v>
      </c>
      <c r="D52" s="168" t="s">
        <v>3697</v>
      </c>
      <c r="E52" s="64" t="s">
        <v>3698</v>
      </c>
      <c r="F52" s="4">
        <v>2011</v>
      </c>
      <c r="G52" s="109" t="s">
        <v>16</v>
      </c>
      <c r="H52" s="6">
        <v>902.5</v>
      </c>
      <c r="I52" s="6">
        <v>2707.5</v>
      </c>
      <c r="J52" s="3" t="s">
        <v>1070</v>
      </c>
      <c r="K52" s="26"/>
    </row>
    <row r="53" spans="1:11" ht="15" customHeight="1" x14ac:dyDescent="0.25">
      <c r="A53" s="3" t="s">
        <v>1041</v>
      </c>
      <c r="B53" s="4">
        <v>3</v>
      </c>
      <c r="C53" s="161" t="s">
        <v>3699</v>
      </c>
      <c r="D53" s="168" t="s">
        <v>1108</v>
      </c>
      <c r="E53" s="64" t="s">
        <v>3700</v>
      </c>
      <c r="F53" s="4">
        <v>2020</v>
      </c>
      <c r="G53" s="109" t="s">
        <v>16</v>
      </c>
      <c r="H53" s="6">
        <v>3610</v>
      </c>
      <c r="I53" s="6">
        <v>10830</v>
      </c>
      <c r="J53" s="3" t="s">
        <v>1070</v>
      </c>
      <c r="K53" s="26"/>
    </row>
    <row r="54" spans="1:11" ht="15" customHeight="1" x14ac:dyDescent="0.25">
      <c r="A54" s="3" t="s">
        <v>1041</v>
      </c>
      <c r="B54" s="4">
        <v>3</v>
      </c>
      <c r="C54" s="161" t="s">
        <v>3701</v>
      </c>
      <c r="D54" s="168" t="s">
        <v>3702</v>
      </c>
      <c r="E54" s="64" t="s">
        <v>1036</v>
      </c>
      <c r="F54" s="4">
        <v>2020</v>
      </c>
      <c r="G54" s="109" t="s">
        <v>16</v>
      </c>
      <c r="H54" s="6">
        <v>3610</v>
      </c>
      <c r="I54" s="6">
        <v>10830</v>
      </c>
      <c r="J54" s="3" t="s">
        <v>1070</v>
      </c>
    </row>
    <row r="55" spans="1:11" ht="15" customHeight="1" x14ac:dyDescent="0.25">
      <c r="A55" s="3" t="s">
        <v>1041</v>
      </c>
      <c r="B55" s="4">
        <v>3</v>
      </c>
      <c r="C55" s="161" t="s">
        <v>3703</v>
      </c>
      <c r="D55" s="168" t="s">
        <v>3704</v>
      </c>
      <c r="E55" s="64" t="s">
        <v>3705</v>
      </c>
      <c r="F55" s="4">
        <v>2020</v>
      </c>
      <c r="G55" s="109" t="s">
        <v>16</v>
      </c>
      <c r="H55" s="6">
        <v>2565</v>
      </c>
      <c r="I55" s="6">
        <v>7695</v>
      </c>
      <c r="J55" s="3" t="s">
        <v>1070</v>
      </c>
    </row>
    <row r="56" spans="1:11" ht="15" customHeight="1" x14ac:dyDescent="0.25">
      <c r="A56" s="3" t="s">
        <v>1041</v>
      </c>
      <c r="B56" s="4">
        <v>3</v>
      </c>
      <c r="C56" s="161" t="s">
        <v>1115</v>
      </c>
      <c r="D56" s="168" t="s">
        <v>1116</v>
      </c>
      <c r="E56" s="64" t="s">
        <v>1036</v>
      </c>
      <c r="F56" s="4">
        <v>2018</v>
      </c>
      <c r="G56" s="109" t="s">
        <v>16</v>
      </c>
      <c r="H56" s="6">
        <v>4560</v>
      </c>
      <c r="I56" s="6">
        <v>13680</v>
      </c>
      <c r="J56" s="3" t="s">
        <v>1070</v>
      </c>
    </row>
    <row r="57" spans="1:11" ht="15" customHeight="1" x14ac:dyDescent="0.25">
      <c r="A57" s="9"/>
      <c r="B57" s="140">
        <f>SUM(B5:B56)</f>
        <v>157</v>
      </c>
      <c r="C57" s="169"/>
      <c r="D57" s="80"/>
      <c r="E57" s="80"/>
      <c r="F57" s="80"/>
      <c r="G57" s="146"/>
      <c r="H57" s="81"/>
      <c r="I57" s="137">
        <f>SUM(I5:I56)</f>
        <v>187222</v>
      </c>
      <c r="J57" s="9"/>
    </row>
    <row r="58" spans="1:11" ht="15.75" customHeight="1" x14ac:dyDescent="0.25">
      <c r="A58" s="9"/>
      <c r="B58" s="41"/>
      <c r="C58" s="169"/>
      <c r="D58" s="80"/>
      <c r="E58" s="80"/>
      <c r="F58" s="80"/>
      <c r="G58" s="146"/>
      <c r="H58" s="81"/>
      <c r="I58" s="81"/>
      <c r="J58" s="9"/>
    </row>
    <row r="59" spans="1:11" ht="15.75" customHeight="1" x14ac:dyDescent="0.25">
      <c r="A59" s="9"/>
      <c r="B59" s="41"/>
      <c r="C59" s="169"/>
      <c r="D59" s="80"/>
      <c r="E59" s="80"/>
      <c r="F59" s="80"/>
      <c r="G59" s="146"/>
      <c r="H59" s="81"/>
      <c r="I59" s="81"/>
      <c r="J59" s="9"/>
    </row>
    <row r="60" spans="1:11" ht="15.75" customHeight="1" x14ac:dyDescent="0.25">
      <c r="A60" s="94"/>
      <c r="B60" s="94"/>
      <c r="C60" s="94"/>
      <c r="D60" s="94"/>
      <c r="E60" s="94"/>
      <c r="F60" s="94"/>
      <c r="G60" s="94"/>
      <c r="H60" s="94"/>
      <c r="I60" s="46"/>
      <c r="J60" s="46"/>
    </row>
    <row r="61" spans="1:11" ht="15.75" customHeight="1" x14ac:dyDescent="0.25">
      <c r="A61" s="31"/>
      <c r="B61" s="31"/>
      <c r="C61" s="31"/>
      <c r="D61" s="31"/>
      <c r="E61" s="31"/>
      <c r="F61" s="31"/>
      <c r="G61" s="31"/>
      <c r="H61" s="31"/>
      <c r="I61" s="32"/>
      <c r="J61" s="29"/>
    </row>
    <row r="62" spans="1:11" ht="15.75" customHeight="1" x14ac:dyDescent="0.25">
      <c r="A62" s="33" t="s">
        <v>842</v>
      </c>
      <c r="B62" s="33" t="s">
        <v>841</v>
      </c>
      <c r="C62" s="31"/>
      <c r="D62" s="31"/>
      <c r="E62" s="31"/>
      <c r="F62" s="31"/>
      <c r="G62" s="31"/>
      <c r="H62" s="34" t="s">
        <v>10</v>
      </c>
      <c r="I62" s="35">
        <f>SUM(I5:I56)</f>
        <v>187222</v>
      </c>
      <c r="J62" s="29"/>
    </row>
    <row r="63" spans="1:11" ht="15.75" customHeight="1" x14ac:dyDescent="0.25">
      <c r="A63" s="37">
        <v>52</v>
      </c>
      <c r="B63" s="37">
        <f>SUM(B5:B56)</f>
        <v>157</v>
      </c>
      <c r="C63" s="28" t="s">
        <v>843</v>
      </c>
      <c r="D63" s="28"/>
      <c r="E63" s="28"/>
      <c r="F63" s="28"/>
      <c r="G63" s="28"/>
      <c r="H63" s="28"/>
      <c r="I63" s="29"/>
      <c r="J63" s="29"/>
    </row>
    <row r="64" spans="1:11" ht="15.75" customHeight="1" x14ac:dyDescent="0.2">
      <c r="A64" s="31"/>
      <c r="B64" s="31"/>
      <c r="C64" s="31"/>
      <c r="D64" s="31"/>
      <c r="E64" s="31"/>
      <c r="F64" s="31"/>
      <c r="G64" s="31"/>
      <c r="H64" s="31"/>
      <c r="I64" s="31"/>
      <c r="J64" s="31"/>
    </row>
    <row r="65" spans="1:10" ht="15.75" customHeight="1" x14ac:dyDescent="0.25">
      <c r="A65" s="31"/>
      <c r="B65" s="31"/>
      <c r="C65" s="31"/>
      <c r="D65" s="31"/>
      <c r="E65" s="33" t="s">
        <v>842</v>
      </c>
      <c r="F65" s="33" t="s">
        <v>841</v>
      </c>
      <c r="G65" s="31"/>
      <c r="H65" s="31"/>
      <c r="I65" s="170" t="s">
        <v>1285</v>
      </c>
      <c r="J65" s="42"/>
    </row>
    <row r="66" spans="1:10" ht="15.75" customHeight="1" x14ac:dyDescent="0.25">
      <c r="A66" s="31"/>
      <c r="B66" s="31"/>
      <c r="C66" s="31"/>
      <c r="D66" s="31"/>
      <c r="E66" s="37">
        <f t="shared" ref="E66:F66" si="0">+A63</f>
        <v>52</v>
      </c>
      <c r="F66" s="37">
        <f t="shared" si="0"/>
        <v>157</v>
      </c>
      <c r="G66" s="34" t="s">
        <v>845</v>
      </c>
      <c r="H66" s="38">
        <f>+I62</f>
        <v>187222</v>
      </c>
      <c r="I66" s="171">
        <v>100000</v>
      </c>
      <c r="J66" s="43"/>
    </row>
    <row r="67" spans="1:10" ht="15.75" customHeight="1" x14ac:dyDescent="0.25">
      <c r="A67" s="9"/>
      <c r="B67" s="41"/>
      <c r="C67" s="41"/>
      <c r="D67" s="9"/>
      <c r="E67" s="41"/>
      <c r="F67" s="41"/>
      <c r="G67" s="9"/>
      <c r="H67" s="81"/>
    </row>
    <row r="68" spans="1:10" ht="15.75" customHeight="1" x14ac:dyDescent="0.25">
      <c r="A68" s="9"/>
      <c r="B68" s="9"/>
      <c r="C68" s="41"/>
      <c r="D68" s="41"/>
      <c r="E68" s="41"/>
      <c r="F68" s="41"/>
      <c r="G68" s="82"/>
      <c r="H68" s="81"/>
    </row>
    <row r="69" spans="1:10" ht="15.75" customHeight="1" x14ac:dyDescent="0.25">
      <c r="A69" s="9"/>
      <c r="B69" s="41"/>
      <c r="C69" s="9"/>
      <c r="D69" s="9"/>
      <c r="E69" s="41"/>
      <c r="F69" s="41"/>
      <c r="G69" s="9"/>
      <c r="H69" s="81"/>
    </row>
    <row r="70" spans="1:10" ht="15.75" customHeight="1" x14ac:dyDescent="0.25">
      <c r="A70" s="9"/>
      <c r="B70" s="41"/>
      <c r="C70" s="41"/>
      <c r="D70" s="41"/>
      <c r="E70" s="41"/>
      <c r="F70" s="41"/>
      <c r="G70" s="82"/>
      <c r="H70" s="81"/>
    </row>
    <row r="71" spans="1:10" ht="15.75" customHeight="1" x14ac:dyDescent="0.25">
      <c r="A71" s="9"/>
      <c r="B71" s="9"/>
      <c r="C71" s="9"/>
      <c r="D71" s="9"/>
      <c r="E71" s="41"/>
      <c r="F71" s="41"/>
      <c r="G71" s="9"/>
      <c r="H71" s="9"/>
    </row>
    <row r="72" spans="1:10" ht="15.75" customHeight="1" x14ac:dyDescent="0.25">
      <c r="A72" s="9"/>
      <c r="B72" s="9"/>
      <c r="C72" s="9"/>
      <c r="D72" s="9"/>
      <c r="E72" s="9"/>
      <c r="F72" s="9"/>
      <c r="G72" s="9"/>
      <c r="H72" s="9"/>
    </row>
    <row r="73" spans="1:10" ht="15.75" customHeight="1" x14ac:dyDescent="0.25">
      <c r="A73" s="9"/>
      <c r="B73" s="9"/>
      <c r="C73" s="9"/>
      <c r="D73" s="9"/>
      <c r="E73" s="9"/>
      <c r="F73" s="9"/>
      <c r="G73" s="9"/>
      <c r="H73" s="9"/>
    </row>
    <row r="74" spans="1:10" ht="15.75" customHeight="1" x14ac:dyDescent="0.25">
      <c r="A74" s="9"/>
      <c r="B74" s="9"/>
      <c r="C74" s="9"/>
      <c r="D74" s="9"/>
      <c r="E74" s="9"/>
      <c r="F74" s="9"/>
      <c r="G74" s="9"/>
      <c r="H74" s="9"/>
    </row>
    <row r="75" spans="1:10" ht="15.75" customHeight="1" x14ac:dyDescent="0.25">
      <c r="A75" s="9"/>
      <c r="B75" s="9"/>
      <c r="C75" s="9"/>
      <c r="D75" s="9"/>
      <c r="E75" s="9"/>
      <c r="F75" s="9"/>
      <c r="G75" s="9"/>
      <c r="H75" s="9"/>
    </row>
    <row r="76" spans="1:10" ht="15.75" customHeight="1" x14ac:dyDescent="0.25">
      <c r="A76" s="9"/>
      <c r="B76" s="9"/>
      <c r="C76" s="9"/>
      <c r="D76" s="9"/>
      <c r="E76" s="9"/>
      <c r="F76" s="9"/>
      <c r="G76" s="9"/>
      <c r="H76" s="9"/>
    </row>
    <row r="77" spans="1:10" ht="15.75" customHeight="1" x14ac:dyDescent="0.25">
      <c r="A77" s="9"/>
      <c r="B77" s="9"/>
      <c r="C77" s="9"/>
      <c r="D77" s="9"/>
      <c r="E77" s="9"/>
      <c r="F77" s="9"/>
      <c r="G77" s="9"/>
      <c r="H77" s="9"/>
    </row>
    <row r="78" spans="1:10" ht="15.75" customHeight="1" x14ac:dyDescent="0.25">
      <c r="A78" s="9"/>
      <c r="B78" s="9"/>
      <c r="C78" s="9"/>
      <c r="D78" s="9"/>
      <c r="E78" s="9"/>
      <c r="F78" s="9"/>
      <c r="G78" s="9"/>
      <c r="H78" s="9"/>
    </row>
    <row r="79" spans="1:10" ht="15.75" customHeight="1" x14ac:dyDescent="0.25">
      <c r="A79" s="9"/>
      <c r="B79" s="9"/>
      <c r="C79" s="9"/>
      <c r="D79" s="9"/>
      <c r="E79" s="9"/>
      <c r="F79" s="9"/>
      <c r="G79" s="9"/>
      <c r="H79" s="9"/>
    </row>
    <row r="80" spans="1:10" ht="15.75" customHeight="1" x14ac:dyDescent="0.25">
      <c r="A80" s="9"/>
      <c r="B80" s="9"/>
      <c r="C80" s="9"/>
      <c r="D80" s="9"/>
      <c r="E80" s="9"/>
      <c r="F80" s="9"/>
      <c r="G80" s="9"/>
      <c r="H80" s="9"/>
    </row>
    <row r="81" spans="1:8" ht="15.75" customHeight="1" x14ac:dyDescent="0.25">
      <c r="A81" s="9"/>
      <c r="B81" s="9"/>
      <c r="C81" s="9"/>
      <c r="D81" s="9"/>
      <c r="E81" s="9"/>
      <c r="F81" s="9"/>
      <c r="G81" s="9"/>
      <c r="H81" s="9"/>
    </row>
    <row r="82" spans="1:8" ht="15.75" customHeight="1" x14ac:dyDescent="0.25">
      <c r="A82" s="9"/>
      <c r="B82" s="9"/>
      <c r="C82" s="9"/>
      <c r="D82" s="9"/>
      <c r="E82" s="9"/>
      <c r="F82" s="9"/>
      <c r="G82" s="9"/>
      <c r="H82" s="9"/>
    </row>
    <row r="83" spans="1:8" ht="15.75" customHeight="1" x14ac:dyDescent="0.25">
      <c r="A83" s="9"/>
      <c r="B83" s="9"/>
      <c r="C83" s="9"/>
      <c r="D83" s="9"/>
      <c r="E83" s="9"/>
      <c r="F83" s="9"/>
      <c r="G83" s="9"/>
      <c r="H83" s="9"/>
    </row>
    <row r="84" spans="1:8" ht="15.75" customHeight="1" x14ac:dyDescent="0.25">
      <c r="A84" s="9"/>
      <c r="B84" s="9"/>
      <c r="C84" s="9"/>
      <c r="D84" s="9"/>
      <c r="E84" s="9"/>
      <c r="F84" s="9"/>
      <c r="G84" s="9"/>
      <c r="H84" s="9"/>
    </row>
    <row r="85" spans="1:8" ht="15.75" customHeight="1" x14ac:dyDescent="0.25">
      <c r="A85" s="9"/>
      <c r="B85" s="9"/>
      <c r="C85" s="9"/>
      <c r="D85" s="9"/>
      <c r="E85" s="9"/>
      <c r="F85" s="9"/>
      <c r="G85" s="9"/>
      <c r="H85" s="9"/>
    </row>
    <row r="86" spans="1:8" ht="15.75" customHeight="1" x14ac:dyDescent="0.25">
      <c r="A86" s="9"/>
      <c r="B86" s="9"/>
      <c r="C86" s="9"/>
      <c r="D86" s="9"/>
      <c r="E86" s="9"/>
      <c r="F86" s="9"/>
      <c r="G86" s="9"/>
      <c r="H86" s="9"/>
    </row>
    <row r="87" spans="1:8" ht="15.75" customHeight="1" x14ac:dyDescent="0.25">
      <c r="A87" s="9"/>
      <c r="B87" s="9"/>
      <c r="C87" s="9"/>
      <c r="D87" s="9"/>
      <c r="E87" s="9"/>
      <c r="F87" s="9"/>
      <c r="G87" s="9"/>
      <c r="H87" s="9"/>
    </row>
    <row r="88" spans="1:8" ht="15.75" customHeight="1" x14ac:dyDescent="0.25">
      <c r="A88" s="9"/>
      <c r="B88" s="9"/>
      <c r="C88" s="9"/>
      <c r="D88" s="9"/>
      <c r="E88" s="9"/>
      <c r="F88" s="9"/>
      <c r="G88" s="9"/>
      <c r="H88" s="9"/>
    </row>
    <row r="89" spans="1:8" ht="15.75" customHeight="1" x14ac:dyDescent="0.25">
      <c r="A89" s="9"/>
      <c r="B89" s="9"/>
      <c r="C89" s="9"/>
      <c r="D89" s="9"/>
      <c r="E89" s="9"/>
      <c r="F89" s="9"/>
      <c r="G89" s="9"/>
      <c r="H89" s="9"/>
    </row>
    <row r="90" spans="1:8" ht="15.75" customHeight="1" x14ac:dyDescent="0.25">
      <c r="A90" s="9"/>
      <c r="B90" s="9"/>
      <c r="C90" s="9"/>
      <c r="D90" s="9"/>
      <c r="E90" s="9"/>
      <c r="F90" s="9"/>
      <c r="G90" s="9"/>
      <c r="H90" s="9"/>
    </row>
    <row r="91" spans="1:8" ht="15.75" customHeight="1" x14ac:dyDescent="0.25">
      <c r="A91" s="9"/>
      <c r="B91" s="9"/>
      <c r="C91" s="9"/>
      <c r="D91" s="9"/>
      <c r="E91" s="9"/>
      <c r="F91" s="9"/>
      <c r="G91" s="9"/>
      <c r="H91" s="9"/>
    </row>
    <row r="92" spans="1:8" ht="15.75" customHeight="1" x14ac:dyDescent="0.25">
      <c r="A92" s="9"/>
      <c r="B92" s="9"/>
      <c r="C92" s="9"/>
      <c r="D92" s="9"/>
      <c r="E92" s="9"/>
      <c r="F92" s="9"/>
      <c r="G92" s="9"/>
      <c r="H92" s="9"/>
    </row>
    <row r="93" spans="1:8" ht="15.75" customHeight="1" x14ac:dyDescent="0.25">
      <c r="A93" s="9"/>
      <c r="B93" s="9"/>
      <c r="C93" s="9"/>
      <c r="D93" s="9"/>
      <c r="E93" s="9"/>
      <c r="F93" s="9"/>
      <c r="G93" s="9"/>
      <c r="H93" s="9"/>
    </row>
    <row r="94" spans="1:8" ht="15.75" customHeight="1" x14ac:dyDescent="0.25">
      <c r="A94" s="9"/>
      <c r="B94" s="9"/>
      <c r="C94" s="9"/>
      <c r="D94" s="9"/>
      <c r="E94" s="9"/>
      <c r="F94" s="9"/>
      <c r="G94" s="9"/>
      <c r="H94" s="9"/>
    </row>
    <row r="95" spans="1:8" ht="15.75" customHeight="1" x14ac:dyDescent="0.25">
      <c r="A95" s="9"/>
      <c r="B95" s="9"/>
      <c r="C95" s="9"/>
      <c r="D95" s="9"/>
      <c r="E95" s="9"/>
      <c r="F95" s="9"/>
      <c r="G95" s="9"/>
      <c r="H95" s="9"/>
    </row>
    <row r="96" spans="1:8" ht="15.75" customHeight="1" x14ac:dyDescent="0.25">
      <c r="A96" s="9"/>
      <c r="B96" s="9"/>
      <c r="C96" s="9"/>
      <c r="D96" s="9"/>
      <c r="E96" s="9"/>
      <c r="F96" s="9"/>
      <c r="G96" s="9"/>
      <c r="H96" s="9"/>
    </row>
    <row r="97" spans="1:8" ht="15.75" customHeight="1" x14ac:dyDescent="0.25">
      <c r="A97" s="9"/>
      <c r="B97" s="9"/>
      <c r="C97" s="9"/>
      <c r="D97" s="9"/>
      <c r="E97" s="9"/>
      <c r="F97" s="9"/>
      <c r="G97" s="9"/>
      <c r="H97" s="9"/>
    </row>
    <row r="98" spans="1:8" ht="15.75" customHeight="1" x14ac:dyDescent="0.25">
      <c r="A98" s="9"/>
      <c r="B98" s="9"/>
      <c r="C98" s="9"/>
      <c r="D98" s="9"/>
      <c r="E98" s="9"/>
      <c r="F98" s="9"/>
      <c r="G98" s="9"/>
      <c r="H98" s="9"/>
    </row>
    <row r="99" spans="1:8" ht="15.75" customHeight="1" x14ac:dyDescent="0.25">
      <c r="A99" s="9"/>
      <c r="B99" s="9"/>
      <c r="C99" s="9"/>
      <c r="D99" s="9"/>
      <c r="E99" s="9"/>
      <c r="F99" s="9"/>
      <c r="G99" s="9"/>
      <c r="H99" s="9"/>
    </row>
    <row r="100" spans="1:8" ht="15.75" customHeight="1" x14ac:dyDescent="0.25">
      <c r="A100" s="9"/>
      <c r="B100" s="9"/>
      <c r="C100" s="9"/>
      <c r="D100" s="9"/>
      <c r="E100" s="9"/>
      <c r="F100" s="9"/>
      <c r="G100" s="9"/>
      <c r="H100" s="9"/>
    </row>
    <row r="101" spans="1:8" ht="15.75" customHeight="1" x14ac:dyDescent="0.25">
      <c r="A101" s="9"/>
      <c r="B101" s="9"/>
      <c r="C101" s="9"/>
      <c r="D101" s="9"/>
      <c r="E101" s="9"/>
      <c r="F101" s="9"/>
      <c r="G101" s="9"/>
      <c r="H101" s="9"/>
    </row>
    <row r="102" spans="1:8" ht="15.75" customHeight="1" x14ac:dyDescent="0.2"/>
    <row r="103" spans="1:8" ht="15.75" customHeight="1" x14ac:dyDescent="0.2"/>
    <row r="104" spans="1:8" ht="15.75" customHeight="1" x14ac:dyDescent="0.2"/>
    <row r="105" spans="1:8" ht="15.75" customHeight="1" x14ac:dyDescent="0.2"/>
    <row r="106" spans="1:8" ht="15.75" customHeight="1" x14ac:dyDescent="0.2"/>
    <row r="107" spans="1:8" ht="15.75" customHeight="1" x14ac:dyDescent="0.2"/>
    <row r="108" spans="1:8" ht="15.75" customHeight="1" x14ac:dyDescent="0.2"/>
    <row r="109" spans="1:8" ht="15.75" customHeight="1" x14ac:dyDescent="0.2"/>
    <row r="110" spans="1:8" ht="15.75" customHeight="1" x14ac:dyDescent="0.2"/>
    <row r="111" spans="1:8" ht="15.75" customHeight="1" x14ac:dyDescent="0.2"/>
    <row r="112" spans="1:8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J2"/>
    <mergeCell ref="A3:H3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000"/>
  <sheetViews>
    <sheetView tabSelected="1" topLeftCell="A10" workbookViewId="0">
      <selection activeCell="B5" sqref="B5:C41"/>
    </sheetView>
  </sheetViews>
  <sheetFormatPr baseColWidth="10" defaultColWidth="12.625" defaultRowHeight="15" customHeight="1" x14ac:dyDescent="0.2"/>
  <cols>
    <col min="1" max="1" width="19.75" customWidth="1"/>
    <col min="2" max="2" width="8.875" customWidth="1"/>
    <col min="3" max="3" width="39" customWidth="1"/>
    <col min="6" max="6" width="22.25" customWidth="1"/>
    <col min="7" max="7" width="13.5" customWidth="1"/>
    <col min="8" max="8" width="18.75" customWidth="1"/>
    <col min="9" max="9" width="16.5" customWidth="1"/>
  </cols>
  <sheetData>
    <row r="1" spans="1:10" ht="15" customHeight="1" x14ac:dyDescent="0.2">
      <c r="A1" s="182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ht="21" x14ac:dyDescent="0.35">
      <c r="A3" s="176" t="s">
        <v>3706</v>
      </c>
      <c r="B3" s="177"/>
      <c r="C3" s="177"/>
      <c r="D3" s="177"/>
      <c r="E3" s="177"/>
      <c r="F3" s="177"/>
      <c r="G3" s="177"/>
      <c r="H3" s="178"/>
      <c r="I3" s="172"/>
      <c r="J3" s="172"/>
    </row>
    <row r="4" spans="1:10" x14ac:dyDescent="0.25">
      <c r="A4" s="2" t="s">
        <v>2</v>
      </c>
      <c r="B4" s="2" t="s">
        <v>3</v>
      </c>
      <c r="C4" s="2" t="s">
        <v>4</v>
      </c>
      <c r="D4" s="2" t="s">
        <v>8</v>
      </c>
      <c r="E4" s="2" t="s">
        <v>9</v>
      </c>
      <c r="F4" s="2" t="s">
        <v>10</v>
      </c>
      <c r="G4" s="2" t="s">
        <v>11</v>
      </c>
    </row>
    <row r="5" spans="1:10" x14ac:dyDescent="0.25">
      <c r="A5" s="109" t="s">
        <v>3707</v>
      </c>
      <c r="B5" s="4">
        <v>1</v>
      </c>
      <c r="C5" s="3" t="s">
        <v>3708</v>
      </c>
      <c r="D5" s="109" t="s">
        <v>16</v>
      </c>
      <c r="E5" s="6" t="s">
        <v>3709</v>
      </c>
      <c r="F5" s="6">
        <v>11100</v>
      </c>
      <c r="G5" s="10" t="s">
        <v>3710</v>
      </c>
    </row>
    <row r="6" spans="1:10" x14ac:dyDescent="0.25">
      <c r="A6" s="3" t="s">
        <v>3707</v>
      </c>
      <c r="B6" s="4">
        <v>1</v>
      </c>
      <c r="C6" s="7" t="s">
        <v>3711</v>
      </c>
      <c r="D6" s="109" t="s">
        <v>16</v>
      </c>
      <c r="E6" s="6" t="s">
        <v>3712</v>
      </c>
      <c r="F6" s="6">
        <v>7950</v>
      </c>
      <c r="G6" s="10" t="s">
        <v>3710</v>
      </c>
    </row>
    <row r="7" spans="1:10" x14ac:dyDescent="0.25">
      <c r="A7" s="3" t="s">
        <v>3707</v>
      </c>
      <c r="B7" s="4">
        <v>1</v>
      </c>
      <c r="C7" s="7" t="s">
        <v>3713</v>
      </c>
      <c r="D7" s="109" t="s">
        <v>16</v>
      </c>
      <c r="E7" s="3" t="s">
        <v>3714</v>
      </c>
      <c r="F7" s="3" t="s">
        <v>3715</v>
      </c>
      <c r="G7" s="10" t="s">
        <v>3710</v>
      </c>
    </row>
    <row r="8" spans="1:10" x14ac:dyDescent="0.25">
      <c r="A8" s="3" t="s">
        <v>3707</v>
      </c>
      <c r="B8" s="4">
        <v>1</v>
      </c>
      <c r="C8" s="7" t="s">
        <v>3716</v>
      </c>
      <c r="D8" s="109" t="s">
        <v>16</v>
      </c>
      <c r="E8" s="3" t="s">
        <v>3717</v>
      </c>
      <c r="F8" s="11">
        <v>11900</v>
      </c>
      <c r="G8" s="10" t="s">
        <v>3710</v>
      </c>
    </row>
    <row r="9" spans="1:10" x14ac:dyDescent="0.25">
      <c r="A9" s="3" t="s">
        <v>3707</v>
      </c>
      <c r="B9" s="4">
        <v>1</v>
      </c>
      <c r="C9" s="7" t="s">
        <v>3718</v>
      </c>
      <c r="D9" s="109" t="s">
        <v>16</v>
      </c>
      <c r="E9" s="3" t="s">
        <v>3719</v>
      </c>
      <c r="F9" s="11">
        <v>7500</v>
      </c>
      <c r="G9" s="10" t="s">
        <v>3710</v>
      </c>
    </row>
    <row r="10" spans="1:10" x14ac:dyDescent="0.25">
      <c r="A10" s="3" t="s">
        <v>3707</v>
      </c>
      <c r="B10" s="4">
        <v>1</v>
      </c>
      <c r="C10" s="7" t="s">
        <v>3720</v>
      </c>
      <c r="D10" s="109" t="s">
        <v>16</v>
      </c>
      <c r="E10" s="3" t="s">
        <v>3721</v>
      </c>
      <c r="F10" s="11">
        <v>16500</v>
      </c>
      <c r="G10" s="10" t="s">
        <v>3710</v>
      </c>
    </row>
    <row r="11" spans="1:10" x14ac:dyDescent="0.25">
      <c r="A11" s="3" t="s">
        <v>3707</v>
      </c>
      <c r="B11" s="4">
        <v>1</v>
      </c>
      <c r="C11" s="7" t="s">
        <v>3722</v>
      </c>
      <c r="D11" s="109" t="s">
        <v>16</v>
      </c>
      <c r="E11" s="3" t="s">
        <v>3723</v>
      </c>
      <c r="F11" s="11">
        <v>10500</v>
      </c>
      <c r="G11" s="10" t="s">
        <v>3710</v>
      </c>
    </row>
    <row r="12" spans="1:10" x14ac:dyDescent="0.25">
      <c r="A12" s="3" t="s">
        <v>3707</v>
      </c>
      <c r="B12" s="4">
        <v>1</v>
      </c>
      <c r="C12" s="7" t="s">
        <v>3724</v>
      </c>
      <c r="D12" s="109" t="s">
        <v>16</v>
      </c>
      <c r="E12" s="3" t="s">
        <v>3725</v>
      </c>
      <c r="F12" s="11">
        <v>9800</v>
      </c>
      <c r="G12" s="10" t="s">
        <v>3710</v>
      </c>
    </row>
    <row r="13" spans="1:10" x14ac:dyDescent="0.25">
      <c r="A13" s="3" t="s">
        <v>3707</v>
      </c>
      <c r="B13" s="4">
        <v>1</v>
      </c>
      <c r="C13" s="7" t="s">
        <v>3726</v>
      </c>
      <c r="D13" s="109" t="s">
        <v>16</v>
      </c>
      <c r="E13" s="3" t="s">
        <v>3727</v>
      </c>
      <c r="F13" s="11">
        <v>10200</v>
      </c>
      <c r="G13" s="10" t="s">
        <v>3710</v>
      </c>
    </row>
    <row r="14" spans="1:10" x14ac:dyDescent="0.25">
      <c r="A14" s="3" t="s">
        <v>3707</v>
      </c>
      <c r="B14" s="4">
        <v>1</v>
      </c>
      <c r="C14" s="7" t="s">
        <v>3728</v>
      </c>
      <c r="D14" s="109" t="s">
        <v>16</v>
      </c>
      <c r="E14" s="3" t="s">
        <v>3729</v>
      </c>
      <c r="F14" s="11">
        <v>13500</v>
      </c>
      <c r="G14" s="10" t="s">
        <v>3710</v>
      </c>
    </row>
    <row r="15" spans="1:10" x14ac:dyDescent="0.25">
      <c r="A15" s="3" t="s">
        <v>3707</v>
      </c>
      <c r="B15" s="4">
        <v>1</v>
      </c>
      <c r="C15" s="7" t="s">
        <v>3730</v>
      </c>
      <c r="D15" s="109" t="s">
        <v>16</v>
      </c>
      <c r="E15" s="3" t="s">
        <v>3731</v>
      </c>
      <c r="F15" s="11">
        <v>13800</v>
      </c>
      <c r="G15" s="10" t="s">
        <v>3710</v>
      </c>
    </row>
    <row r="16" spans="1:10" x14ac:dyDescent="0.25">
      <c r="A16" s="3" t="s">
        <v>3707</v>
      </c>
      <c r="B16" s="4">
        <v>1</v>
      </c>
      <c r="C16" s="7" t="s">
        <v>3732</v>
      </c>
      <c r="D16" s="109" t="s">
        <v>16</v>
      </c>
      <c r="E16" s="3" t="s">
        <v>3733</v>
      </c>
      <c r="F16" s="11">
        <v>8800</v>
      </c>
      <c r="G16" s="10" t="s">
        <v>3710</v>
      </c>
    </row>
    <row r="17" spans="1:7" x14ac:dyDescent="0.25">
      <c r="A17" s="3" t="s">
        <v>3707</v>
      </c>
      <c r="B17" s="4">
        <v>1</v>
      </c>
      <c r="C17" s="7" t="s">
        <v>3734</v>
      </c>
      <c r="D17" s="109" t="s">
        <v>16</v>
      </c>
      <c r="E17" s="3" t="s">
        <v>3719</v>
      </c>
      <c r="F17" s="11">
        <v>7500</v>
      </c>
      <c r="G17" s="10" t="s">
        <v>3710</v>
      </c>
    </row>
    <row r="18" spans="1:7" x14ac:dyDescent="0.25">
      <c r="A18" s="3" t="s">
        <v>3707</v>
      </c>
      <c r="B18" s="4">
        <v>1</v>
      </c>
      <c r="C18" s="7" t="s">
        <v>3735</v>
      </c>
      <c r="D18" s="109" t="s">
        <v>16</v>
      </c>
      <c r="E18" s="3" t="s">
        <v>3736</v>
      </c>
      <c r="F18" s="11">
        <v>11650</v>
      </c>
      <c r="G18" s="10" t="s">
        <v>3710</v>
      </c>
    </row>
    <row r="19" spans="1:7" x14ac:dyDescent="0.25">
      <c r="A19" s="3" t="s">
        <v>3707</v>
      </c>
      <c r="B19" s="4">
        <v>1</v>
      </c>
      <c r="C19" s="7" t="s">
        <v>3737</v>
      </c>
      <c r="D19" s="109" t="s">
        <v>16</v>
      </c>
      <c r="E19" s="3" t="s">
        <v>3738</v>
      </c>
      <c r="F19" s="11">
        <v>5200</v>
      </c>
      <c r="G19" s="10" t="s">
        <v>3710</v>
      </c>
    </row>
    <row r="20" spans="1:7" x14ac:dyDescent="0.25">
      <c r="A20" s="3" t="s">
        <v>3707</v>
      </c>
      <c r="B20" s="4">
        <v>1</v>
      </c>
      <c r="C20" s="7" t="s">
        <v>3739</v>
      </c>
      <c r="D20" s="109" t="s">
        <v>16</v>
      </c>
      <c r="E20" s="3" t="s">
        <v>3740</v>
      </c>
      <c r="F20" s="11">
        <v>5850</v>
      </c>
      <c r="G20" s="10" t="s">
        <v>3710</v>
      </c>
    </row>
    <row r="21" spans="1:7" ht="15.75" customHeight="1" x14ac:dyDescent="0.25">
      <c r="A21" s="3" t="s">
        <v>3741</v>
      </c>
      <c r="B21" s="4">
        <v>1</v>
      </c>
      <c r="C21" s="7" t="s">
        <v>3742</v>
      </c>
      <c r="D21" s="109" t="s">
        <v>16</v>
      </c>
      <c r="E21" s="3" t="s">
        <v>3743</v>
      </c>
      <c r="F21" s="11">
        <v>1703</v>
      </c>
      <c r="G21" s="3">
        <v>5188</v>
      </c>
    </row>
    <row r="22" spans="1:7" ht="15.75" customHeight="1" x14ac:dyDescent="0.25">
      <c r="A22" s="3" t="s">
        <v>3741</v>
      </c>
      <c r="B22" s="4">
        <v>1</v>
      </c>
      <c r="C22" s="7" t="s">
        <v>3744</v>
      </c>
      <c r="D22" s="109" t="s">
        <v>16</v>
      </c>
      <c r="E22" s="3" t="s">
        <v>3745</v>
      </c>
      <c r="F22" s="11">
        <v>4356</v>
      </c>
      <c r="G22" s="3">
        <v>5188</v>
      </c>
    </row>
    <row r="23" spans="1:7" ht="15.75" customHeight="1" x14ac:dyDescent="0.25">
      <c r="A23" s="3" t="s">
        <v>3741</v>
      </c>
      <c r="B23" s="4">
        <v>1</v>
      </c>
      <c r="C23" s="7" t="s">
        <v>3746</v>
      </c>
      <c r="D23" s="109" t="s">
        <v>16</v>
      </c>
      <c r="E23" s="3" t="s">
        <v>3747</v>
      </c>
      <c r="F23" s="11">
        <v>3025</v>
      </c>
      <c r="G23" s="3">
        <v>5188</v>
      </c>
    </row>
    <row r="24" spans="1:7" ht="15.75" customHeight="1" x14ac:dyDescent="0.25">
      <c r="A24" s="3" t="s">
        <v>3741</v>
      </c>
      <c r="B24" s="4">
        <v>1</v>
      </c>
      <c r="C24" s="7" t="s">
        <v>3748</v>
      </c>
      <c r="D24" s="109" t="s">
        <v>16</v>
      </c>
      <c r="E24" s="3" t="s">
        <v>3749</v>
      </c>
      <c r="F24" s="11">
        <v>796</v>
      </c>
      <c r="G24" s="3">
        <v>5188</v>
      </c>
    </row>
    <row r="25" spans="1:7" ht="15.75" customHeight="1" x14ac:dyDescent="0.25">
      <c r="A25" s="3" t="s">
        <v>3741</v>
      </c>
      <c r="B25" s="4">
        <v>1</v>
      </c>
      <c r="C25" s="7" t="s">
        <v>3750</v>
      </c>
      <c r="D25" s="109" t="s">
        <v>16</v>
      </c>
      <c r="E25" s="3" t="s">
        <v>3751</v>
      </c>
      <c r="F25" s="11">
        <v>1249</v>
      </c>
      <c r="G25" s="3">
        <v>5188</v>
      </c>
    </row>
    <row r="26" spans="1:7" ht="15.75" customHeight="1" x14ac:dyDescent="0.25">
      <c r="A26" s="3" t="s">
        <v>3741</v>
      </c>
      <c r="B26" s="4">
        <v>1</v>
      </c>
      <c r="C26" s="7" t="s">
        <v>3752</v>
      </c>
      <c r="D26" s="109" t="s">
        <v>16</v>
      </c>
      <c r="E26" s="3" t="s">
        <v>3753</v>
      </c>
      <c r="F26" s="11">
        <v>8993</v>
      </c>
      <c r="G26" s="3">
        <v>5188</v>
      </c>
    </row>
    <row r="27" spans="1:7" ht="15.75" customHeight="1" x14ac:dyDescent="0.25">
      <c r="A27" s="3" t="s">
        <v>3741</v>
      </c>
      <c r="B27" s="4">
        <v>1</v>
      </c>
      <c r="C27" s="7" t="s">
        <v>3754</v>
      </c>
      <c r="D27" s="109" t="s">
        <v>16</v>
      </c>
      <c r="E27" s="3" t="s">
        <v>3755</v>
      </c>
      <c r="F27" s="11">
        <v>12026</v>
      </c>
      <c r="G27" s="3">
        <v>5188</v>
      </c>
    </row>
    <row r="28" spans="1:7" ht="15.75" customHeight="1" x14ac:dyDescent="0.25">
      <c r="A28" s="3" t="s">
        <v>3741</v>
      </c>
      <c r="B28" s="4">
        <v>1</v>
      </c>
      <c r="C28" s="7" t="s">
        <v>3756</v>
      </c>
      <c r="D28" s="109" t="s">
        <v>16</v>
      </c>
      <c r="E28" s="3" t="s">
        <v>3757</v>
      </c>
      <c r="F28" s="11">
        <v>2043</v>
      </c>
      <c r="G28" s="3">
        <v>5188</v>
      </c>
    </row>
    <row r="29" spans="1:7" ht="15.75" customHeight="1" x14ac:dyDescent="0.25">
      <c r="A29" s="3" t="s">
        <v>3741</v>
      </c>
      <c r="B29" s="4">
        <v>1</v>
      </c>
      <c r="C29" s="7" t="s">
        <v>3758</v>
      </c>
      <c r="D29" s="109" t="s">
        <v>16</v>
      </c>
      <c r="E29" s="3" t="s">
        <v>3759</v>
      </c>
      <c r="F29" s="11">
        <v>2365</v>
      </c>
      <c r="G29" s="3">
        <v>5188</v>
      </c>
    </row>
    <row r="30" spans="1:7" ht="15.75" customHeight="1" x14ac:dyDescent="0.25">
      <c r="A30" s="3" t="s">
        <v>3741</v>
      </c>
      <c r="B30" s="4">
        <v>1</v>
      </c>
      <c r="C30" s="7" t="s">
        <v>3760</v>
      </c>
      <c r="D30" s="109" t="s">
        <v>16</v>
      </c>
      <c r="E30" s="3" t="s">
        <v>3761</v>
      </c>
      <c r="F30" s="11">
        <v>2270</v>
      </c>
      <c r="G30" s="3">
        <v>5188</v>
      </c>
    </row>
    <row r="31" spans="1:7" ht="15.75" customHeight="1" x14ac:dyDescent="0.25">
      <c r="A31" s="3" t="s">
        <v>3741</v>
      </c>
      <c r="B31" s="4">
        <v>1</v>
      </c>
      <c r="C31" s="7" t="s">
        <v>3762</v>
      </c>
      <c r="D31" s="109" t="s">
        <v>16</v>
      </c>
      <c r="E31" s="3" t="s">
        <v>3763</v>
      </c>
      <c r="F31" s="11">
        <v>1362</v>
      </c>
      <c r="G31" s="3">
        <v>5188</v>
      </c>
    </row>
    <row r="32" spans="1:7" ht="15.75" customHeight="1" x14ac:dyDescent="0.25">
      <c r="A32" s="3" t="s">
        <v>3741</v>
      </c>
      <c r="B32" s="4">
        <v>1</v>
      </c>
      <c r="C32" s="7" t="s">
        <v>3764</v>
      </c>
      <c r="D32" s="109" t="s">
        <v>16</v>
      </c>
      <c r="E32" s="3" t="s">
        <v>3765</v>
      </c>
      <c r="F32" s="11">
        <v>3594</v>
      </c>
      <c r="G32" s="3">
        <v>5188</v>
      </c>
    </row>
    <row r="33" spans="1:10" ht="15.75" customHeight="1" x14ac:dyDescent="0.25">
      <c r="A33" s="3" t="s">
        <v>3741</v>
      </c>
      <c r="B33" s="4">
        <v>1</v>
      </c>
      <c r="C33" s="7" t="s">
        <v>3766</v>
      </c>
      <c r="D33" s="109" t="s">
        <v>16</v>
      </c>
      <c r="E33" s="3" t="s">
        <v>3767</v>
      </c>
      <c r="F33" s="11">
        <v>8358</v>
      </c>
      <c r="G33" s="3">
        <v>5188</v>
      </c>
    </row>
    <row r="34" spans="1:10" ht="15.75" customHeight="1" x14ac:dyDescent="0.25">
      <c r="A34" s="3" t="s">
        <v>3741</v>
      </c>
      <c r="B34" s="4">
        <v>1</v>
      </c>
      <c r="C34" s="7" t="s">
        <v>3768</v>
      </c>
      <c r="D34" s="109" t="s">
        <v>16</v>
      </c>
      <c r="E34" s="3" t="s">
        <v>3769</v>
      </c>
      <c r="F34" s="11">
        <v>2464</v>
      </c>
      <c r="G34" s="3">
        <v>5188</v>
      </c>
    </row>
    <row r="35" spans="1:10" ht="15.75" customHeight="1" x14ac:dyDescent="0.25">
      <c r="A35" s="3" t="s">
        <v>3741</v>
      </c>
      <c r="B35" s="4">
        <v>1</v>
      </c>
      <c r="C35" s="7" t="s">
        <v>3770</v>
      </c>
      <c r="D35" s="109" t="s">
        <v>16</v>
      </c>
      <c r="E35" s="3" t="s">
        <v>3771</v>
      </c>
      <c r="F35" s="11">
        <v>1362</v>
      </c>
      <c r="G35" s="3">
        <v>5188</v>
      </c>
    </row>
    <row r="36" spans="1:10" ht="15.75" customHeight="1" x14ac:dyDescent="0.25">
      <c r="A36" s="3" t="s">
        <v>3741</v>
      </c>
      <c r="B36" s="4">
        <v>1</v>
      </c>
      <c r="C36" s="7" t="s">
        <v>3772</v>
      </c>
      <c r="D36" s="109" t="s">
        <v>16</v>
      </c>
      <c r="E36" s="3" t="s">
        <v>3773</v>
      </c>
      <c r="F36" s="11">
        <v>2203</v>
      </c>
      <c r="G36" s="3">
        <v>5188</v>
      </c>
    </row>
    <row r="37" spans="1:10" ht="15.75" customHeight="1" x14ac:dyDescent="0.25">
      <c r="A37" s="3" t="s">
        <v>3741</v>
      </c>
      <c r="B37" s="4">
        <v>1</v>
      </c>
      <c r="C37" s="7" t="s">
        <v>3774</v>
      </c>
      <c r="D37" s="109" t="s">
        <v>16</v>
      </c>
      <c r="E37" s="3" t="s">
        <v>3775</v>
      </c>
      <c r="F37" s="11">
        <v>1815</v>
      </c>
      <c r="G37" s="3">
        <v>5188</v>
      </c>
    </row>
    <row r="38" spans="1:10" ht="15.75" customHeight="1" x14ac:dyDescent="0.25">
      <c r="A38" s="3" t="s">
        <v>3741</v>
      </c>
      <c r="B38" s="4">
        <v>1</v>
      </c>
      <c r="C38" s="7" t="s">
        <v>3776</v>
      </c>
      <c r="D38" s="109" t="s">
        <v>16</v>
      </c>
      <c r="E38" s="3" t="s">
        <v>3777</v>
      </c>
      <c r="F38" s="11">
        <v>2772</v>
      </c>
      <c r="G38" s="3">
        <v>5188</v>
      </c>
    </row>
    <row r="39" spans="1:10" ht="15.75" customHeight="1" x14ac:dyDescent="0.25">
      <c r="A39" s="3" t="s">
        <v>3741</v>
      </c>
      <c r="B39" s="4">
        <v>1</v>
      </c>
      <c r="C39" s="7" t="s">
        <v>3778</v>
      </c>
      <c r="D39" s="109" t="s">
        <v>16</v>
      </c>
      <c r="E39" s="3" t="s">
        <v>3779</v>
      </c>
      <c r="F39" s="11">
        <v>1485</v>
      </c>
      <c r="G39" s="3">
        <v>5188</v>
      </c>
    </row>
    <row r="40" spans="1:10" ht="15.75" customHeight="1" x14ac:dyDescent="0.25">
      <c r="A40" s="3" t="s">
        <v>3741</v>
      </c>
      <c r="B40" s="4">
        <v>1</v>
      </c>
      <c r="C40" s="7" t="s">
        <v>3780</v>
      </c>
      <c r="D40" s="109" t="s">
        <v>16</v>
      </c>
      <c r="E40" s="3" t="s">
        <v>3781</v>
      </c>
      <c r="F40" s="11">
        <v>18727</v>
      </c>
      <c r="G40" s="3">
        <v>5188</v>
      </c>
    </row>
    <row r="41" spans="1:10" ht="15.75" customHeight="1" x14ac:dyDescent="0.25">
      <c r="A41" s="3" t="s">
        <v>3741</v>
      </c>
      <c r="B41" s="22">
        <v>1</v>
      </c>
      <c r="C41" s="7" t="s">
        <v>3782</v>
      </c>
      <c r="D41" s="109" t="s">
        <v>16</v>
      </c>
      <c r="E41" s="3" t="s">
        <v>3783</v>
      </c>
      <c r="F41" s="108">
        <v>3327</v>
      </c>
      <c r="G41" s="3">
        <v>5188</v>
      </c>
    </row>
    <row r="42" spans="1:10" ht="15" customHeight="1" x14ac:dyDescent="0.25">
      <c r="A42" s="9"/>
      <c r="B42" s="140">
        <f>SUM(B5:B41)</f>
        <v>37</v>
      </c>
      <c r="C42" s="9"/>
      <c r="D42" s="9"/>
      <c r="E42" s="9"/>
      <c r="F42" s="137">
        <f>SUM(F5:F41)</f>
        <v>238045</v>
      </c>
      <c r="G42" s="9"/>
      <c r="H42" s="9"/>
      <c r="I42" s="55"/>
      <c r="J42" s="9"/>
    </row>
    <row r="43" spans="1:10" ht="15.75" customHeight="1" x14ac:dyDescent="0.2"/>
    <row r="44" spans="1:10" ht="15.75" customHeight="1" x14ac:dyDescent="0.2"/>
    <row r="45" spans="1:10" ht="15" customHeight="1" x14ac:dyDescent="0.25">
      <c r="A45" s="28"/>
      <c r="B45" s="28"/>
      <c r="C45" s="28"/>
      <c r="D45" s="28"/>
      <c r="E45" s="28"/>
      <c r="F45" s="28"/>
      <c r="G45" s="28"/>
      <c r="H45" s="28"/>
      <c r="I45" s="29"/>
      <c r="J45" s="29"/>
    </row>
    <row r="46" spans="1:10" ht="15" customHeight="1" x14ac:dyDescent="0.25">
      <c r="A46" s="31"/>
      <c r="B46" s="31"/>
      <c r="C46" s="31"/>
      <c r="D46" s="31"/>
      <c r="E46" s="31"/>
      <c r="F46" s="31"/>
      <c r="G46" s="31"/>
      <c r="H46" s="31"/>
      <c r="I46" s="32"/>
      <c r="J46" s="29"/>
    </row>
    <row r="47" spans="1:10" ht="15" customHeight="1" x14ac:dyDescent="0.25">
      <c r="A47" s="33" t="s">
        <v>842</v>
      </c>
      <c r="B47" s="33" t="s">
        <v>841</v>
      </c>
      <c r="C47" s="31"/>
      <c r="D47" s="31"/>
      <c r="E47" s="31"/>
      <c r="F47" s="31"/>
      <c r="G47" s="31"/>
      <c r="H47" s="34" t="s">
        <v>10</v>
      </c>
      <c r="I47" s="35">
        <f>SUM(F5:F41)</f>
        <v>238045</v>
      </c>
      <c r="J47" s="29"/>
    </row>
    <row r="48" spans="1:10" ht="15" customHeight="1" x14ac:dyDescent="0.25">
      <c r="A48" s="37">
        <v>37</v>
      </c>
      <c r="B48" s="37">
        <f>SUM(B5:B41)</f>
        <v>37</v>
      </c>
      <c r="C48" s="28" t="s">
        <v>843</v>
      </c>
      <c r="D48" s="28"/>
      <c r="E48" s="28"/>
      <c r="F48" s="28"/>
      <c r="G48" s="28"/>
      <c r="H48" s="28"/>
      <c r="I48" s="29"/>
      <c r="J48" s="29"/>
    </row>
    <row r="49" spans="1:10" ht="15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</row>
    <row r="50" spans="1:10" ht="15" customHeight="1" x14ac:dyDescent="0.25">
      <c r="A50" s="31"/>
      <c r="B50" s="31"/>
      <c r="C50" s="31"/>
      <c r="D50" s="31"/>
      <c r="E50" s="33" t="s">
        <v>842</v>
      </c>
      <c r="F50" s="33" t="s">
        <v>841</v>
      </c>
      <c r="G50" s="31"/>
      <c r="H50" s="31"/>
      <c r="I50" s="179" t="s">
        <v>3784</v>
      </c>
      <c r="J50" s="42"/>
    </row>
    <row r="51" spans="1:10" ht="15" customHeight="1" x14ac:dyDescent="0.25">
      <c r="A51" s="31"/>
      <c r="B51" s="31"/>
      <c r="C51" s="31"/>
      <c r="D51" s="31"/>
      <c r="E51" s="37">
        <f t="shared" ref="E51:F51" si="0">+A48</f>
        <v>37</v>
      </c>
      <c r="F51" s="37">
        <f t="shared" si="0"/>
        <v>37</v>
      </c>
      <c r="G51" s="34" t="s">
        <v>845</v>
      </c>
      <c r="H51" s="38">
        <f>+I47</f>
        <v>238045</v>
      </c>
      <c r="I51" s="180"/>
      <c r="J51" s="43"/>
    </row>
    <row r="52" spans="1:10" ht="15" customHeight="1" x14ac:dyDescent="0.25">
      <c r="A52" s="9"/>
      <c r="B52" s="41"/>
      <c r="C52" s="41"/>
      <c r="D52" s="9"/>
      <c r="E52" s="41"/>
      <c r="F52" s="41"/>
      <c r="G52" s="9"/>
      <c r="H52" s="81"/>
      <c r="I52" s="26"/>
      <c r="J52" s="26"/>
    </row>
    <row r="53" spans="1:10" ht="15.75" customHeight="1" x14ac:dyDescent="0.2"/>
    <row r="54" spans="1:10" ht="15.75" customHeight="1" x14ac:dyDescent="0.2"/>
    <row r="55" spans="1:10" ht="15.75" customHeight="1" x14ac:dyDescent="0.2"/>
    <row r="56" spans="1:10" ht="15.75" customHeight="1" x14ac:dyDescent="0.2"/>
    <row r="57" spans="1:10" ht="15.75" customHeight="1" x14ac:dyDescent="0.2"/>
    <row r="58" spans="1:10" ht="15.75" customHeight="1" x14ac:dyDescent="0.2"/>
    <row r="59" spans="1:10" ht="15.75" customHeight="1" x14ac:dyDescent="0.2"/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J2"/>
    <mergeCell ref="A3:H3"/>
    <mergeCell ref="I50:I51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opLeftCell="A36" workbookViewId="0">
      <selection activeCell="B4" sqref="B4:C69"/>
    </sheetView>
  </sheetViews>
  <sheetFormatPr baseColWidth="10" defaultColWidth="12.625" defaultRowHeight="15" customHeight="1" x14ac:dyDescent="0.2"/>
  <cols>
    <col min="1" max="1" width="14.25" customWidth="1"/>
    <col min="2" max="2" width="9.375" customWidth="1"/>
    <col min="3" max="3" width="71.5" customWidth="1"/>
    <col min="4" max="4" width="23.125" customWidth="1"/>
    <col min="5" max="5" width="27.25" customWidth="1"/>
    <col min="6" max="6" width="9.375" customWidth="1"/>
    <col min="7" max="7" width="16.5" customWidth="1"/>
    <col min="8" max="8" width="15.25" customWidth="1"/>
    <col min="9" max="9" width="20.375" customWidth="1"/>
    <col min="10" max="10" width="9.375" customWidth="1"/>
  </cols>
  <sheetData>
    <row r="1" spans="1:10" ht="27.75" x14ac:dyDescent="0.4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27.75" x14ac:dyDescent="0.4">
      <c r="A2" s="176" t="s">
        <v>849</v>
      </c>
      <c r="B2" s="177"/>
      <c r="C2" s="177"/>
      <c r="D2" s="177"/>
      <c r="E2" s="177"/>
      <c r="F2" s="177"/>
      <c r="G2" s="177"/>
      <c r="H2" s="178"/>
      <c r="I2" s="1"/>
      <c r="J2" s="1"/>
    </row>
    <row r="3" spans="1:10" x14ac:dyDescent="0.25">
      <c r="A3" s="39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2" t="s">
        <v>8</v>
      </c>
      <c r="H3" s="2" t="s">
        <v>9</v>
      </c>
      <c r="I3" s="39" t="s">
        <v>10</v>
      </c>
      <c r="J3" s="39" t="s">
        <v>11</v>
      </c>
    </row>
    <row r="4" spans="1:10" x14ac:dyDescent="0.25">
      <c r="A4" s="3" t="s">
        <v>850</v>
      </c>
      <c r="B4" s="4">
        <v>5</v>
      </c>
      <c r="C4" s="3" t="s">
        <v>851</v>
      </c>
      <c r="D4" s="3" t="s">
        <v>852</v>
      </c>
      <c r="E4" s="3" t="s">
        <v>853</v>
      </c>
      <c r="F4" s="4">
        <v>1</v>
      </c>
      <c r="G4" s="3" t="s">
        <v>16</v>
      </c>
      <c r="H4" s="44">
        <v>227</v>
      </c>
      <c r="I4" s="6">
        <f t="shared" ref="I4:I69" si="0">+H4*B4</f>
        <v>1135</v>
      </c>
      <c r="J4" s="3">
        <v>2890</v>
      </c>
    </row>
    <row r="5" spans="1:10" x14ac:dyDescent="0.25">
      <c r="A5" s="3" t="s">
        <v>850</v>
      </c>
      <c r="B5" s="4">
        <v>5</v>
      </c>
      <c r="C5" s="7" t="s">
        <v>854</v>
      </c>
      <c r="D5" s="7" t="s">
        <v>855</v>
      </c>
      <c r="E5" s="7" t="s">
        <v>856</v>
      </c>
      <c r="F5" s="4">
        <v>2018</v>
      </c>
      <c r="G5" s="3" t="s">
        <v>16</v>
      </c>
      <c r="H5" s="44">
        <v>700</v>
      </c>
      <c r="I5" s="6">
        <f t="shared" si="0"/>
        <v>3500</v>
      </c>
      <c r="J5" s="3">
        <v>2890</v>
      </c>
    </row>
    <row r="6" spans="1:10" x14ac:dyDescent="0.25">
      <c r="A6" s="3" t="s">
        <v>759</v>
      </c>
      <c r="B6" s="4">
        <v>5</v>
      </c>
      <c r="C6" s="7" t="s">
        <v>857</v>
      </c>
      <c r="D6" s="7" t="s">
        <v>858</v>
      </c>
      <c r="E6" s="7" t="s">
        <v>859</v>
      </c>
      <c r="F6" s="4">
        <v>2020</v>
      </c>
      <c r="G6" s="3" t="s">
        <v>16</v>
      </c>
      <c r="H6" s="44">
        <v>196.2</v>
      </c>
      <c r="I6" s="6">
        <f t="shared" si="0"/>
        <v>981</v>
      </c>
      <c r="J6" s="3"/>
    </row>
    <row r="7" spans="1:10" x14ac:dyDescent="0.25">
      <c r="A7" s="9" t="s">
        <v>12</v>
      </c>
      <c r="B7" s="4">
        <v>3</v>
      </c>
      <c r="C7" s="7" t="s">
        <v>860</v>
      </c>
      <c r="D7" s="7" t="s">
        <v>861</v>
      </c>
      <c r="E7" s="7" t="s">
        <v>15</v>
      </c>
      <c r="F7" s="4">
        <v>2019</v>
      </c>
      <c r="G7" s="3" t="s">
        <v>16</v>
      </c>
      <c r="H7" s="6">
        <v>382.5</v>
      </c>
      <c r="I7" s="6">
        <f t="shared" si="0"/>
        <v>1147.5</v>
      </c>
      <c r="J7" s="3">
        <v>1683</v>
      </c>
    </row>
    <row r="8" spans="1:10" x14ac:dyDescent="0.25">
      <c r="A8" s="3" t="s">
        <v>12</v>
      </c>
      <c r="B8" s="4">
        <v>3</v>
      </c>
      <c r="C8" s="7" t="s">
        <v>862</v>
      </c>
      <c r="D8" s="7" t="s">
        <v>863</v>
      </c>
      <c r="E8" s="7" t="s">
        <v>864</v>
      </c>
      <c r="F8" s="8">
        <v>2018</v>
      </c>
      <c r="G8" s="3" t="s">
        <v>16</v>
      </c>
      <c r="H8" s="6">
        <v>612</v>
      </c>
      <c r="I8" s="6">
        <f t="shared" si="0"/>
        <v>1836</v>
      </c>
      <c r="J8" s="3">
        <v>1683</v>
      </c>
    </row>
    <row r="9" spans="1:10" x14ac:dyDescent="0.25">
      <c r="A9" s="3" t="s">
        <v>12</v>
      </c>
      <c r="B9" s="4">
        <v>3</v>
      </c>
      <c r="C9" s="7" t="s">
        <v>865</v>
      </c>
      <c r="D9" s="7" t="s">
        <v>866</v>
      </c>
      <c r="E9" s="7" t="s">
        <v>864</v>
      </c>
      <c r="F9" s="8">
        <v>2019</v>
      </c>
      <c r="G9" s="3" t="s">
        <v>16</v>
      </c>
      <c r="H9" s="6">
        <v>561</v>
      </c>
      <c r="I9" s="6">
        <f t="shared" si="0"/>
        <v>1683</v>
      </c>
      <c r="J9" s="3">
        <v>1683</v>
      </c>
    </row>
    <row r="10" spans="1:10" x14ac:dyDescent="0.25">
      <c r="A10" s="3" t="s">
        <v>12</v>
      </c>
      <c r="B10" s="4">
        <v>3</v>
      </c>
      <c r="C10" s="7" t="s">
        <v>867</v>
      </c>
      <c r="D10" s="7" t="s">
        <v>868</v>
      </c>
      <c r="E10" s="7" t="s">
        <v>864</v>
      </c>
      <c r="F10" s="8">
        <v>2019</v>
      </c>
      <c r="G10" s="3" t="s">
        <v>16</v>
      </c>
      <c r="H10" s="6">
        <v>701.25</v>
      </c>
      <c r="I10" s="6">
        <f t="shared" si="0"/>
        <v>2103.75</v>
      </c>
      <c r="J10" s="3">
        <v>1683</v>
      </c>
    </row>
    <row r="11" spans="1:10" x14ac:dyDescent="0.25">
      <c r="A11" s="3" t="s">
        <v>12</v>
      </c>
      <c r="B11" s="4">
        <v>3</v>
      </c>
      <c r="C11" s="7" t="s">
        <v>869</v>
      </c>
      <c r="D11" s="7" t="s">
        <v>870</v>
      </c>
      <c r="E11" s="7" t="s">
        <v>864</v>
      </c>
      <c r="F11" s="8">
        <v>2019</v>
      </c>
      <c r="G11" s="3" t="s">
        <v>16</v>
      </c>
      <c r="H11" s="6">
        <v>701.25</v>
      </c>
      <c r="I11" s="6">
        <f t="shared" si="0"/>
        <v>2103.75</v>
      </c>
      <c r="J11" s="3">
        <v>1683</v>
      </c>
    </row>
    <row r="12" spans="1:10" x14ac:dyDescent="0.25">
      <c r="A12" s="3" t="s">
        <v>12</v>
      </c>
      <c r="B12" s="4">
        <v>3</v>
      </c>
      <c r="C12" s="7" t="s">
        <v>871</v>
      </c>
      <c r="D12" s="7" t="s">
        <v>872</v>
      </c>
      <c r="E12" s="7" t="s">
        <v>864</v>
      </c>
      <c r="F12" s="8">
        <v>2019</v>
      </c>
      <c r="G12" s="3" t="s">
        <v>16</v>
      </c>
      <c r="H12" s="6">
        <v>841.5</v>
      </c>
      <c r="I12" s="6">
        <f t="shared" si="0"/>
        <v>2524.5</v>
      </c>
      <c r="J12" s="3">
        <v>1683</v>
      </c>
    </row>
    <row r="13" spans="1:10" x14ac:dyDescent="0.25">
      <c r="A13" s="3" t="s">
        <v>12</v>
      </c>
      <c r="B13" s="4">
        <v>3</v>
      </c>
      <c r="C13" s="7" t="s">
        <v>873</v>
      </c>
      <c r="D13" s="7" t="s">
        <v>874</v>
      </c>
      <c r="E13" s="7" t="s">
        <v>864</v>
      </c>
      <c r="F13" s="8">
        <v>2018</v>
      </c>
      <c r="G13" s="3" t="s">
        <v>16</v>
      </c>
      <c r="H13" s="6">
        <v>646</v>
      </c>
      <c r="I13" s="6">
        <f t="shared" si="0"/>
        <v>1938</v>
      </c>
      <c r="J13" s="3">
        <v>1683</v>
      </c>
    </row>
    <row r="14" spans="1:10" x14ac:dyDescent="0.25">
      <c r="A14" s="3" t="s">
        <v>12</v>
      </c>
      <c r="B14" s="4">
        <v>3</v>
      </c>
      <c r="C14" s="7" t="s">
        <v>875</v>
      </c>
      <c r="D14" s="7" t="s">
        <v>876</v>
      </c>
      <c r="E14" s="7" t="s">
        <v>864</v>
      </c>
      <c r="F14" s="8">
        <v>2019</v>
      </c>
      <c r="G14" s="3" t="s">
        <v>16</v>
      </c>
      <c r="H14" s="6">
        <v>646</v>
      </c>
      <c r="I14" s="6">
        <f t="shared" si="0"/>
        <v>1938</v>
      </c>
      <c r="J14" s="3">
        <v>1683</v>
      </c>
    </row>
    <row r="15" spans="1:10" x14ac:dyDescent="0.25">
      <c r="A15" s="3" t="s">
        <v>12</v>
      </c>
      <c r="B15" s="4">
        <v>3</v>
      </c>
      <c r="C15" s="7" t="s">
        <v>877</v>
      </c>
      <c r="D15" s="7" t="s">
        <v>878</v>
      </c>
      <c r="E15" s="7" t="s">
        <v>864</v>
      </c>
      <c r="F15" s="8">
        <v>2018</v>
      </c>
      <c r="G15" s="3" t="s">
        <v>16</v>
      </c>
      <c r="H15" s="6">
        <v>701.25</v>
      </c>
      <c r="I15" s="6">
        <f t="shared" si="0"/>
        <v>2103.75</v>
      </c>
      <c r="J15" s="3">
        <v>1683</v>
      </c>
    </row>
    <row r="16" spans="1:10" x14ac:dyDescent="0.25">
      <c r="A16" s="3" t="s">
        <v>12</v>
      </c>
      <c r="B16" s="4">
        <v>3</v>
      </c>
      <c r="C16" s="7" t="s">
        <v>879</v>
      </c>
      <c r="D16" s="7" t="s">
        <v>880</v>
      </c>
      <c r="E16" s="7" t="s">
        <v>864</v>
      </c>
      <c r="F16" s="8">
        <v>2019</v>
      </c>
      <c r="G16" s="3" t="s">
        <v>16</v>
      </c>
      <c r="H16" s="6">
        <v>701.25</v>
      </c>
      <c r="I16" s="6">
        <f t="shared" si="0"/>
        <v>2103.75</v>
      </c>
      <c r="J16" s="3">
        <v>1683</v>
      </c>
    </row>
    <row r="17" spans="1:10" x14ac:dyDescent="0.25">
      <c r="A17" s="3" t="s">
        <v>12</v>
      </c>
      <c r="B17" s="4">
        <v>3</v>
      </c>
      <c r="C17" s="45" t="s">
        <v>881</v>
      </c>
      <c r="D17" s="45" t="s">
        <v>882</v>
      </c>
      <c r="E17" s="45" t="s">
        <v>864</v>
      </c>
      <c r="F17" s="4">
        <v>2018</v>
      </c>
      <c r="G17" s="3" t="s">
        <v>16</v>
      </c>
      <c r="H17" s="6">
        <v>850</v>
      </c>
      <c r="I17" s="6">
        <f t="shared" si="0"/>
        <v>2550</v>
      </c>
      <c r="J17" s="3">
        <v>1683</v>
      </c>
    </row>
    <row r="18" spans="1:10" x14ac:dyDescent="0.25">
      <c r="A18" s="3" t="s">
        <v>12</v>
      </c>
      <c r="B18" s="4">
        <v>3</v>
      </c>
      <c r="C18" s="7" t="s">
        <v>883</v>
      </c>
      <c r="D18" s="7" t="s">
        <v>884</v>
      </c>
      <c r="E18" s="7" t="s">
        <v>885</v>
      </c>
      <c r="F18" s="8">
        <v>2019</v>
      </c>
      <c r="G18" s="3" t="s">
        <v>16</v>
      </c>
      <c r="H18" s="6">
        <v>382.5</v>
      </c>
      <c r="I18" s="6">
        <f t="shared" si="0"/>
        <v>1147.5</v>
      </c>
      <c r="J18" s="3">
        <v>1683</v>
      </c>
    </row>
    <row r="19" spans="1:10" x14ac:dyDescent="0.25">
      <c r="A19" s="3" t="s">
        <v>12</v>
      </c>
      <c r="B19" s="4">
        <v>3</v>
      </c>
      <c r="C19" s="7" t="s">
        <v>886</v>
      </c>
      <c r="D19" s="7" t="s">
        <v>887</v>
      </c>
      <c r="E19" s="7" t="s">
        <v>885</v>
      </c>
      <c r="F19" s="8">
        <v>2019</v>
      </c>
      <c r="G19" s="3" t="s">
        <v>16</v>
      </c>
      <c r="H19" s="6">
        <v>393.125</v>
      </c>
      <c r="I19" s="6">
        <f t="shared" si="0"/>
        <v>1179.375</v>
      </c>
      <c r="J19" s="3">
        <v>1683</v>
      </c>
    </row>
    <row r="20" spans="1:10" x14ac:dyDescent="0.25">
      <c r="A20" s="3" t="s">
        <v>12</v>
      </c>
      <c r="B20" s="4">
        <v>3</v>
      </c>
      <c r="C20" s="7" t="s">
        <v>888</v>
      </c>
      <c r="D20" s="7" t="s">
        <v>889</v>
      </c>
      <c r="E20" s="7" t="s">
        <v>885</v>
      </c>
      <c r="F20" s="8">
        <v>2019</v>
      </c>
      <c r="G20" s="3" t="s">
        <v>16</v>
      </c>
      <c r="H20" s="6">
        <v>494.0625</v>
      </c>
      <c r="I20" s="6">
        <f t="shared" si="0"/>
        <v>1482.1875</v>
      </c>
      <c r="J20" s="3">
        <v>1683</v>
      </c>
    </row>
    <row r="21" spans="1:10" ht="15.75" customHeight="1" x14ac:dyDescent="0.25">
      <c r="A21" s="3" t="s">
        <v>12</v>
      </c>
      <c r="B21" s="4">
        <v>3</v>
      </c>
      <c r="C21" s="7" t="s">
        <v>890</v>
      </c>
      <c r="D21" s="7" t="s">
        <v>891</v>
      </c>
      <c r="E21" s="7" t="s">
        <v>892</v>
      </c>
      <c r="F21" s="8">
        <v>2018</v>
      </c>
      <c r="G21" s="3" t="s">
        <v>16</v>
      </c>
      <c r="H21" s="6">
        <v>675.75</v>
      </c>
      <c r="I21" s="6">
        <f t="shared" si="0"/>
        <v>2027.25</v>
      </c>
      <c r="J21" s="3">
        <v>1683</v>
      </c>
    </row>
    <row r="22" spans="1:10" ht="15.75" customHeight="1" x14ac:dyDescent="0.25">
      <c r="A22" s="3" t="s">
        <v>12</v>
      </c>
      <c r="B22" s="4">
        <v>3</v>
      </c>
      <c r="C22" s="7" t="s">
        <v>893</v>
      </c>
      <c r="D22" s="7" t="s">
        <v>894</v>
      </c>
      <c r="E22" s="7" t="s">
        <v>892</v>
      </c>
      <c r="F22" s="8">
        <v>2018</v>
      </c>
      <c r="G22" s="3" t="s">
        <v>16</v>
      </c>
      <c r="H22" s="6">
        <v>539.75</v>
      </c>
      <c r="I22" s="6">
        <f t="shared" si="0"/>
        <v>1619.25</v>
      </c>
      <c r="J22" s="3">
        <v>1683</v>
      </c>
    </row>
    <row r="23" spans="1:10" ht="15.75" customHeight="1" x14ac:dyDescent="0.25">
      <c r="A23" s="3" t="s">
        <v>12</v>
      </c>
      <c r="B23" s="4">
        <v>3</v>
      </c>
      <c r="C23" s="7" t="s">
        <v>895</v>
      </c>
      <c r="D23" s="7" t="s">
        <v>896</v>
      </c>
      <c r="E23" s="7" t="s">
        <v>897</v>
      </c>
      <c r="F23" s="8">
        <v>2019</v>
      </c>
      <c r="G23" s="3" t="s">
        <v>16</v>
      </c>
      <c r="H23" s="6">
        <v>335.75</v>
      </c>
      <c r="I23" s="6">
        <f t="shared" si="0"/>
        <v>1007.25</v>
      </c>
      <c r="J23" s="3">
        <v>1683</v>
      </c>
    </row>
    <row r="24" spans="1:10" ht="15.75" customHeight="1" x14ac:dyDescent="0.25">
      <c r="A24" s="3" t="s">
        <v>12</v>
      </c>
      <c r="B24" s="4">
        <v>3</v>
      </c>
      <c r="C24" s="7" t="s">
        <v>898</v>
      </c>
      <c r="D24" s="7" t="s">
        <v>899</v>
      </c>
      <c r="E24" s="7" t="s">
        <v>897</v>
      </c>
      <c r="F24" s="8">
        <v>2018</v>
      </c>
      <c r="G24" s="3" t="s">
        <v>16</v>
      </c>
      <c r="H24" s="6">
        <v>318.75</v>
      </c>
      <c r="I24" s="6">
        <f t="shared" si="0"/>
        <v>956.25</v>
      </c>
      <c r="J24" s="3">
        <v>1683</v>
      </c>
    </row>
    <row r="25" spans="1:10" ht="15.75" customHeight="1" x14ac:dyDescent="0.25">
      <c r="A25" s="3" t="s">
        <v>12</v>
      </c>
      <c r="B25" s="4">
        <v>3</v>
      </c>
      <c r="C25" s="7" t="s">
        <v>900</v>
      </c>
      <c r="D25" s="7" t="s">
        <v>901</v>
      </c>
      <c r="E25" s="7" t="s">
        <v>897</v>
      </c>
      <c r="F25" s="8">
        <v>2018</v>
      </c>
      <c r="G25" s="3" t="s">
        <v>16</v>
      </c>
      <c r="H25" s="6">
        <v>420.75</v>
      </c>
      <c r="I25" s="6">
        <f t="shared" si="0"/>
        <v>1262.25</v>
      </c>
      <c r="J25" s="3">
        <v>1683</v>
      </c>
    </row>
    <row r="26" spans="1:10" ht="15.75" customHeight="1" x14ac:dyDescent="0.25">
      <c r="A26" s="3" t="s">
        <v>12</v>
      </c>
      <c r="B26" s="4">
        <v>3</v>
      </c>
      <c r="C26" s="7" t="s">
        <v>902</v>
      </c>
      <c r="D26" s="7" t="s">
        <v>903</v>
      </c>
      <c r="E26" s="7" t="s">
        <v>904</v>
      </c>
      <c r="F26" s="8">
        <v>2019</v>
      </c>
      <c r="G26" s="3" t="s">
        <v>16</v>
      </c>
      <c r="H26" s="6">
        <v>250.75</v>
      </c>
      <c r="I26" s="6">
        <f t="shared" si="0"/>
        <v>752.25</v>
      </c>
      <c r="J26" s="3">
        <v>1683</v>
      </c>
    </row>
    <row r="27" spans="1:10" ht="15.75" customHeight="1" x14ac:dyDescent="0.25">
      <c r="A27" s="3" t="s">
        <v>12</v>
      </c>
      <c r="B27" s="4">
        <v>3</v>
      </c>
      <c r="C27" s="7" t="s">
        <v>905</v>
      </c>
      <c r="D27" s="7" t="s">
        <v>896</v>
      </c>
      <c r="E27" s="7" t="s">
        <v>904</v>
      </c>
      <c r="F27" s="8">
        <v>2019</v>
      </c>
      <c r="G27" s="3" t="s">
        <v>16</v>
      </c>
      <c r="H27" s="6">
        <v>335.75</v>
      </c>
      <c r="I27" s="6">
        <f t="shared" si="0"/>
        <v>1007.25</v>
      </c>
      <c r="J27" s="3">
        <v>1683</v>
      </c>
    </row>
    <row r="28" spans="1:10" ht="15.75" customHeight="1" x14ac:dyDescent="0.25">
      <c r="A28" s="3" t="s">
        <v>12</v>
      </c>
      <c r="B28" s="4">
        <v>3</v>
      </c>
      <c r="C28" s="7" t="s">
        <v>906</v>
      </c>
      <c r="D28" s="7" t="s">
        <v>907</v>
      </c>
      <c r="E28" s="7" t="s">
        <v>21</v>
      </c>
      <c r="F28" s="4">
        <v>2018</v>
      </c>
      <c r="G28" s="3" t="s">
        <v>16</v>
      </c>
      <c r="H28" s="6">
        <v>667.25</v>
      </c>
      <c r="I28" s="6">
        <f t="shared" si="0"/>
        <v>2001.75</v>
      </c>
      <c r="J28" s="3">
        <v>1683</v>
      </c>
    </row>
    <row r="29" spans="1:10" ht="15.75" customHeight="1" x14ac:dyDescent="0.25">
      <c r="A29" s="3" t="s">
        <v>12</v>
      </c>
      <c r="B29" s="4">
        <v>3</v>
      </c>
      <c r="C29" s="7" t="s">
        <v>908</v>
      </c>
      <c r="D29" s="7" t="s">
        <v>909</v>
      </c>
      <c r="E29" s="7" t="s">
        <v>21</v>
      </c>
      <c r="F29" s="4">
        <v>2018</v>
      </c>
      <c r="G29" s="3" t="s">
        <v>16</v>
      </c>
      <c r="H29" s="6">
        <v>722.5</v>
      </c>
      <c r="I29" s="6">
        <f t="shared" si="0"/>
        <v>2167.5</v>
      </c>
      <c r="J29" s="3">
        <v>1683</v>
      </c>
    </row>
    <row r="30" spans="1:10" ht="15.75" customHeight="1" x14ac:dyDescent="0.25">
      <c r="A30" s="3" t="s">
        <v>12</v>
      </c>
      <c r="B30" s="4">
        <v>3</v>
      </c>
      <c r="C30" s="7" t="s">
        <v>910</v>
      </c>
      <c r="D30" s="7" t="s">
        <v>911</v>
      </c>
      <c r="E30" s="7" t="s">
        <v>912</v>
      </c>
      <c r="F30" s="8">
        <v>2019</v>
      </c>
      <c r="G30" s="3" t="s">
        <v>16</v>
      </c>
      <c r="H30" s="6">
        <v>544</v>
      </c>
      <c r="I30" s="6">
        <f t="shared" si="0"/>
        <v>1632</v>
      </c>
      <c r="J30" s="3">
        <v>1683</v>
      </c>
    </row>
    <row r="31" spans="1:10" ht="15.75" customHeight="1" x14ac:dyDescent="0.25">
      <c r="A31" s="3" t="s">
        <v>12</v>
      </c>
      <c r="B31" s="4">
        <v>3</v>
      </c>
      <c r="C31" s="7" t="s">
        <v>913</v>
      </c>
      <c r="D31" s="7" t="s">
        <v>914</v>
      </c>
      <c r="E31" s="7" t="s">
        <v>24</v>
      </c>
      <c r="F31" s="4">
        <v>2016</v>
      </c>
      <c r="G31" s="3" t="s">
        <v>16</v>
      </c>
      <c r="H31" s="6">
        <v>464.69500000000005</v>
      </c>
      <c r="I31" s="6">
        <f t="shared" si="0"/>
        <v>1394.085</v>
      </c>
      <c r="J31" s="3">
        <v>1683</v>
      </c>
    </row>
    <row r="32" spans="1:10" ht="15.75" customHeight="1" x14ac:dyDescent="0.25">
      <c r="A32" s="3" t="s">
        <v>12</v>
      </c>
      <c r="B32" s="4">
        <v>3</v>
      </c>
      <c r="C32" s="7" t="s">
        <v>915</v>
      </c>
      <c r="D32" s="7" t="s">
        <v>916</v>
      </c>
      <c r="E32" s="7" t="s">
        <v>24</v>
      </c>
      <c r="F32" s="4">
        <v>2017</v>
      </c>
      <c r="G32" s="3" t="s">
        <v>16</v>
      </c>
      <c r="H32" s="6">
        <v>443.19000000000005</v>
      </c>
      <c r="I32" s="6">
        <f t="shared" si="0"/>
        <v>1329.5700000000002</v>
      </c>
      <c r="J32" s="3">
        <v>1683</v>
      </c>
    </row>
    <row r="33" spans="1:10" ht="15.75" customHeight="1" x14ac:dyDescent="0.25">
      <c r="A33" s="3" t="s">
        <v>12</v>
      </c>
      <c r="B33" s="4">
        <v>3</v>
      </c>
      <c r="C33" s="7" t="s">
        <v>917</v>
      </c>
      <c r="D33" s="7" t="s">
        <v>918</v>
      </c>
      <c r="E33" s="7" t="s">
        <v>24</v>
      </c>
      <c r="F33" s="4">
        <v>2018</v>
      </c>
      <c r="G33" s="3" t="s">
        <v>16</v>
      </c>
      <c r="H33" s="6">
        <v>467.5</v>
      </c>
      <c r="I33" s="6">
        <f t="shared" si="0"/>
        <v>1402.5</v>
      </c>
      <c r="J33" s="3">
        <v>1683</v>
      </c>
    </row>
    <row r="34" spans="1:10" ht="15.75" customHeight="1" x14ac:dyDescent="0.25">
      <c r="A34" s="3" t="s">
        <v>12</v>
      </c>
      <c r="B34" s="4">
        <v>3</v>
      </c>
      <c r="C34" s="7" t="s">
        <v>919</v>
      </c>
      <c r="D34" s="7" t="s">
        <v>920</v>
      </c>
      <c r="E34" s="7" t="s">
        <v>24</v>
      </c>
      <c r="F34" s="4">
        <v>2017</v>
      </c>
      <c r="G34" s="3" t="s">
        <v>16</v>
      </c>
      <c r="H34" s="6">
        <v>532.0150000000001</v>
      </c>
      <c r="I34" s="6">
        <f t="shared" si="0"/>
        <v>1596.0450000000003</v>
      </c>
      <c r="J34" s="3">
        <v>1683</v>
      </c>
    </row>
    <row r="35" spans="1:10" ht="15.75" customHeight="1" x14ac:dyDescent="0.25">
      <c r="A35" s="3" t="s">
        <v>12</v>
      </c>
      <c r="B35" s="4">
        <v>3</v>
      </c>
      <c r="C35" s="7" t="s">
        <v>921</v>
      </c>
      <c r="D35" s="7" t="s">
        <v>922</v>
      </c>
      <c r="E35" s="7" t="s">
        <v>24</v>
      </c>
      <c r="F35" s="4">
        <v>2018</v>
      </c>
      <c r="G35" s="3" t="s">
        <v>16</v>
      </c>
      <c r="H35" s="6">
        <v>534.65</v>
      </c>
      <c r="I35" s="6">
        <f t="shared" si="0"/>
        <v>1603.9499999999998</v>
      </c>
      <c r="J35" s="3">
        <v>1683</v>
      </c>
    </row>
    <row r="36" spans="1:10" ht="15.75" customHeight="1" x14ac:dyDescent="0.25">
      <c r="A36" s="3" t="s">
        <v>12</v>
      </c>
      <c r="B36" s="4">
        <v>3</v>
      </c>
      <c r="C36" s="7" t="s">
        <v>923</v>
      </c>
      <c r="D36" s="7" t="s">
        <v>924</v>
      </c>
      <c r="E36" s="7" t="s">
        <v>24</v>
      </c>
      <c r="F36" s="4">
        <v>2018</v>
      </c>
      <c r="G36" s="3" t="s">
        <v>16</v>
      </c>
      <c r="H36" s="6">
        <v>483.65</v>
      </c>
      <c r="I36" s="6">
        <f t="shared" si="0"/>
        <v>1450.9499999999998</v>
      </c>
      <c r="J36" s="3">
        <v>1683</v>
      </c>
    </row>
    <row r="37" spans="1:10" ht="15.75" customHeight="1" x14ac:dyDescent="0.25">
      <c r="A37" s="3" t="s">
        <v>12</v>
      </c>
      <c r="B37" s="4">
        <v>3</v>
      </c>
      <c r="C37" s="7" t="s">
        <v>925</v>
      </c>
      <c r="D37" s="7" t="s">
        <v>926</v>
      </c>
      <c r="E37" s="7" t="s">
        <v>24</v>
      </c>
      <c r="F37" s="4">
        <v>2017</v>
      </c>
      <c r="G37" s="3" t="s">
        <v>16</v>
      </c>
      <c r="H37" s="6">
        <v>534.65</v>
      </c>
      <c r="I37" s="6">
        <f t="shared" si="0"/>
        <v>1603.9499999999998</v>
      </c>
      <c r="J37" s="3">
        <v>1683</v>
      </c>
    </row>
    <row r="38" spans="1:10" ht="15.75" customHeight="1" x14ac:dyDescent="0.25">
      <c r="A38" s="3" t="s">
        <v>12</v>
      </c>
      <c r="B38" s="4">
        <v>3</v>
      </c>
      <c r="C38" s="7" t="s">
        <v>927</v>
      </c>
      <c r="D38" s="7" t="s">
        <v>928</v>
      </c>
      <c r="E38" s="7" t="s">
        <v>24</v>
      </c>
      <c r="F38" s="4">
        <v>2017</v>
      </c>
      <c r="G38" s="3" t="s">
        <v>16</v>
      </c>
      <c r="H38" s="6">
        <v>322.14999999999998</v>
      </c>
      <c r="I38" s="6">
        <f t="shared" si="0"/>
        <v>966.44999999999993</v>
      </c>
      <c r="J38" s="3">
        <v>1683</v>
      </c>
    </row>
    <row r="39" spans="1:10" ht="15.75" customHeight="1" x14ac:dyDescent="0.25">
      <c r="A39" s="3" t="s">
        <v>12</v>
      </c>
      <c r="B39" s="4">
        <v>3</v>
      </c>
      <c r="C39" s="7" t="s">
        <v>929</v>
      </c>
      <c r="D39" s="7" t="s">
        <v>930</v>
      </c>
      <c r="E39" s="7" t="s">
        <v>24</v>
      </c>
      <c r="F39" s="4">
        <v>2018</v>
      </c>
      <c r="G39" s="3" t="s">
        <v>16</v>
      </c>
      <c r="H39" s="6">
        <v>483.65</v>
      </c>
      <c r="I39" s="6">
        <f t="shared" si="0"/>
        <v>1450.9499999999998</v>
      </c>
      <c r="J39" s="3">
        <v>1683</v>
      </c>
    </row>
    <row r="40" spans="1:10" ht="15.75" customHeight="1" x14ac:dyDescent="0.25">
      <c r="A40" s="3" t="s">
        <v>12</v>
      </c>
      <c r="B40" s="4">
        <v>3</v>
      </c>
      <c r="C40" s="7" t="s">
        <v>931</v>
      </c>
      <c r="D40" s="7" t="s">
        <v>932</v>
      </c>
      <c r="E40" s="7" t="s">
        <v>24</v>
      </c>
      <c r="F40" s="4">
        <v>2018</v>
      </c>
      <c r="G40" s="3" t="s">
        <v>16</v>
      </c>
      <c r="H40" s="6">
        <v>483.65</v>
      </c>
      <c r="I40" s="6">
        <f t="shared" si="0"/>
        <v>1450.9499999999998</v>
      </c>
      <c r="J40" s="3">
        <v>1683</v>
      </c>
    </row>
    <row r="41" spans="1:10" ht="15.75" customHeight="1" x14ac:dyDescent="0.25">
      <c r="A41" s="3" t="s">
        <v>12</v>
      </c>
      <c r="B41" s="4">
        <v>3</v>
      </c>
      <c r="C41" s="7" t="s">
        <v>933</v>
      </c>
      <c r="D41" s="7" t="s">
        <v>934</v>
      </c>
      <c r="E41" s="7" t="s">
        <v>935</v>
      </c>
      <c r="F41" s="8">
        <v>2019</v>
      </c>
      <c r="G41" s="3" t="s">
        <v>16</v>
      </c>
      <c r="H41" s="6">
        <v>248.2</v>
      </c>
      <c r="I41" s="6">
        <f t="shared" si="0"/>
        <v>744.59999999999991</v>
      </c>
      <c r="J41" s="3">
        <v>1683</v>
      </c>
    </row>
    <row r="42" spans="1:10" ht="15.75" customHeight="1" x14ac:dyDescent="0.25">
      <c r="A42" s="3" t="s">
        <v>12</v>
      </c>
      <c r="B42" s="4">
        <v>3</v>
      </c>
      <c r="C42" s="7" t="s">
        <v>936</v>
      </c>
      <c r="D42" s="7" t="s">
        <v>937</v>
      </c>
      <c r="E42" s="7" t="s">
        <v>938</v>
      </c>
      <c r="F42" s="4">
        <v>2019</v>
      </c>
      <c r="G42" s="3" t="s">
        <v>16</v>
      </c>
      <c r="H42" s="6">
        <v>221</v>
      </c>
      <c r="I42" s="6">
        <f t="shared" si="0"/>
        <v>663</v>
      </c>
      <c r="J42" s="3">
        <v>1683</v>
      </c>
    </row>
    <row r="43" spans="1:10" ht="15.75" customHeight="1" x14ac:dyDescent="0.25">
      <c r="A43" s="3" t="s">
        <v>12</v>
      </c>
      <c r="B43" s="4">
        <v>3</v>
      </c>
      <c r="C43" s="7" t="s">
        <v>939</v>
      </c>
      <c r="D43" s="7" t="s">
        <v>70</v>
      </c>
      <c r="E43" s="7" t="s">
        <v>938</v>
      </c>
      <c r="F43" s="4">
        <v>2019</v>
      </c>
      <c r="G43" s="3" t="s">
        <v>16</v>
      </c>
      <c r="H43" s="6">
        <v>255</v>
      </c>
      <c r="I43" s="6">
        <f t="shared" si="0"/>
        <v>765</v>
      </c>
      <c r="J43" s="3">
        <v>1683</v>
      </c>
    </row>
    <row r="44" spans="1:10" ht="15.75" customHeight="1" x14ac:dyDescent="0.25">
      <c r="A44" s="3" t="s">
        <v>12</v>
      </c>
      <c r="B44" s="4">
        <v>3</v>
      </c>
      <c r="C44" s="7" t="s">
        <v>940</v>
      </c>
      <c r="D44" s="7" t="s">
        <v>941</v>
      </c>
      <c r="E44" s="7" t="s">
        <v>938</v>
      </c>
      <c r="F44" s="4">
        <v>2019</v>
      </c>
      <c r="G44" s="3" t="s">
        <v>16</v>
      </c>
      <c r="H44" s="6">
        <v>637.5</v>
      </c>
      <c r="I44" s="6">
        <f t="shared" si="0"/>
        <v>1912.5</v>
      </c>
      <c r="J44" s="3">
        <v>1683</v>
      </c>
    </row>
    <row r="45" spans="1:10" ht="15.75" customHeight="1" x14ac:dyDescent="0.25">
      <c r="A45" s="3" t="s">
        <v>12</v>
      </c>
      <c r="B45" s="4">
        <v>3</v>
      </c>
      <c r="C45" s="7" t="s">
        <v>942</v>
      </c>
      <c r="D45" s="7" t="s">
        <v>70</v>
      </c>
      <c r="E45" s="7" t="s">
        <v>938</v>
      </c>
      <c r="F45" s="4">
        <v>2019</v>
      </c>
      <c r="G45" s="3" t="s">
        <v>16</v>
      </c>
      <c r="H45" s="6">
        <v>238</v>
      </c>
      <c r="I45" s="6">
        <f t="shared" si="0"/>
        <v>714</v>
      </c>
      <c r="J45" s="3">
        <v>1683</v>
      </c>
    </row>
    <row r="46" spans="1:10" ht="15.75" customHeight="1" x14ac:dyDescent="0.25">
      <c r="A46" s="3" t="s">
        <v>12</v>
      </c>
      <c r="B46" s="4">
        <v>3</v>
      </c>
      <c r="C46" s="7" t="s">
        <v>943</v>
      </c>
      <c r="D46" s="7" t="s">
        <v>944</v>
      </c>
      <c r="E46" s="7" t="s">
        <v>945</v>
      </c>
      <c r="F46" s="4">
        <v>2018</v>
      </c>
      <c r="G46" s="3" t="s">
        <v>16</v>
      </c>
      <c r="H46" s="6">
        <v>442</v>
      </c>
      <c r="I46" s="6">
        <f t="shared" si="0"/>
        <v>1326</v>
      </c>
      <c r="J46" s="3">
        <v>1683</v>
      </c>
    </row>
    <row r="47" spans="1:10" ht="15.75" customHeight="1" x14ac:dyDescent="0.25">
      <c r="A47" s="3" t="s">
        <v>12</v>
      </c>
      <c r="B47" s="4">
        <v>3</v>
      </c>
      <c r="C47" s="7" t="s">
        <v>946</v>
      </c>
      <c r="D47" s="7" t="s">
        <v>947</v>
      </c>
      <c r="E47" s="7" t="s">
        <v>945</v>
      </c>
      <c r="F47" s="4">
        <v>2018</v>
      </c>
      <c r="G47" s="3" t="s">
        <v>16</v>
      </c>
      <c r="H47" s="6">
        <v>425</v>
      </c>
      <c r="I47" s="6">
        <f t="shared" si="0"/>
        <v>1275</v>
      </c>
      <c r="J47" s="3">
        <v>1683</v>
      </c>
    </row>
    <row r="48" spans="1:10" ht="15.75" customHeight="1" x14ac:dyDescent="0.25">
      <c r="A48" s="3" t="s">
        <v>12</v>
      </c>
      <c r="B48" s="4">
        <v>3</v>
      </c>
      <c r="C48" s="7" t="s">
        <v>948</v>
      </c>
      <c r="D48" s="7" t="s">
        <v>907</v>
      </c>
      <c r="E48" s="7" t="s">
        <v>945</v>
      </c>
      <c r="F48" s="4">
        <v>2019</v>
      </c>
      <c r="G48" s="3" t="s">
        <v>16</v>
      </c>
      <c r="H48" s="6">
        <v>595</v>
      </c>
      <c r="I48" s="6">
        <f t="shared" si="0"/>
        <v>1785</v>
      </c>
      <c r="J48" s="3">
        <v>1683</v>
      </c>
    </row>
    <row r="49" spans="1:10" ht="15.75" customHeight="1" x14ac:dyDescent="0.25">
      <c r="A49" s="3" t="s">
        <v>12</v>
      </c>
      <c r="B49" s="4">
        <v>3</v>
      </c>
      <c r="C49" s="7" t="s">
        <v>949</v>
      </c>
      <c r="D49" s="7" t="s">
        <v>950</v>
      </c>
      <c r="E49" s="7" t="s">
        <v>945</v>
      </c>
      <c r="F49" s="4">
        <v>2017</v>
      </c>
      <c r="G49" s="3" t="s">
        <v>16</v>
      </c>
      <c r="H49" s="6">
        <v>442</v>
      </c>
      <c r="I49" s="6">
        <f t="shared" si="0"/>
        <v>1326</v>
      </c>
      <c r="J49" s="3">
        <v>1683</v>
      </c>
    </row>
    <row r="50" spans="1:10" ht="15.75" customHeight="1" x14ac:dyDescent="0.25">
      <c r="A50" s="3" t="s">
        <v>12</v>
      </c>
      <c r="B50" s="4">
        <v>3</v>
      </c>
      <c r="C50" s="7" t="s">
        <v>951</v>
      </c>
      <c r="D50" s="7" t="s">
        <v>952</v>
      </c>
      <c r="E50" s="7" t="s">
        <v>953</v>
      </c>
      <c r="F50" s="4">
        <v>2019</v>
      </c>
      <c r="G50" s="3" t="s">
        <v>16</v>
      </c>
      <c r="H50" s="6">
        <v>255</v>
      </c>
      <c r="I50" s="6">
        <f t="shared" si="0"/>
        <v>765</v>
      </c>
      <c r="J50" s="3">
        <v>1683</v>
      </c>
    </row>
    <row r="51" spans="1:10" ht="15.75" customHeight="1" x14ac:dyDescent="0.25">
      <c r="A51" s="3" t="s">
        <v>12</v>
      </c>
      <c r="B51" s="4">
        <v>3</v>
      </c>
      <c r="C51" s="7" t="s">
        <v>954</v>
      </c>
      <c r="D51" s="7" t="s">
        <v>955</v>
      </c>
      <c r="E51" s="7" t="s">
        <v>956</v>
      </c>
      <c r="F51" s="4">
        <v>2018</v>
      </c>
      <c r="G51" s="3" t="s">
        <v>16</v>
      </c>
      <c r="H51" s="6">
        <v>714</v>
      </c>
      <c r="I51" s="6">
        <f t="shared" si="0"/>
        <v>2142</v>
      </c>
      <c r="J51" s="3">
        <v>1683</v>
      </c>
    </row>
    <row r="52" spans="1:10" ht="15.75" customHeight="1" x14ac:dyDescent="0.25">
      <c r="A52" s="3" t="s">
        <v>12</v>
      </c>
      <c r="B52" s="4">
        <v>3</v>
      </c>
      <c r="C52" s="7" t="s">
        <v>957</v>
      </c>
      <c r="D52" s="7" t="s">
        <v>958</v>
      </c>
      <c r="E52" s="7" t="s">
        <v>956</v>
      </c>
      <c r="F52" s="4">
        <v>2019</v>
      </c>
      <c r="G52" s="3" t="s">
        <v>16</v>
      </c>
      <c r="H52" s="6">
        <v>450.5</v>
      </c>
      <c r="I52" s="6">
        <f t="shared" si="0"/>
        <v>1351.5</v>
      </c>
      <c r="J52" s="3">
        <v>1683</v>
      </c>
    </row>
    <row r="53" spans="1:10" ht="15.75" customHeight="1" x14ac:dyDescent="0.25">
      <c r="A53" s="3" t="s">
        <v>12</v>
      </c>
      <c r="B53" s="4">
        <v>3</v>
      </c>
      <c r="C53" s="7" t="s">
        <v>959</v>
      </c>
      <c r="D53" s="7" t="s">
        <v>960</v>
      </c>
      <c r="E53" s="7" t="s">
        <v>956</v>
      </c>
      <c r="F53" s="4">
        <v>2018</v>
      </c>
      <c r="G53" s="3" t="s">
        <v>16</v>
      </c>
      <c r="H53" s="6">
        <v>510</v>
      </c>
      <c r="I53" s="6">
        <f t="shared" si="0"/>
        <v>1530</v>
      </c>
      <c r="J53" s="3">
        <v>1683</v>
      </c>
    </row>
    <row r="54" spans="1:10" ht="15.75" customHeight="1" x14ac:dyDescent="0.25">
      <c r="A54" s="3" t="s">
        <v>12</v>
      </c>
      <c r="B54" s="4">
        <v>3</v>
      </c>
      <c r="C54" s="7" t="s">
        <v>961</v>
      </c>
      <c r="D54" s="7" t="s">
        <v>962</v>
      </c>
      <c r="E54" s="7" t="s">
        <v>956</v>
      </c>
      <c r="F54" s="4">
        <v>2017</v>
      </c>
      <c r="G54" s="3" t="s">
        <v>16</v>
      </c>
      <c r="H54" s="6">
        <v>739.5</v>
      </c>
      <c r="I54" s="6">
        <f t="shared" si="0"/>
        <v>2218.5</v>
      </c>
      <c r="J54" s="3">
        <v>1683</v>
      </c>
    </row>
    <row r="55" spans="1:10" ht="15.75" customHeight="1" x14ac:dyDescent="0.25">
      <c r="A55" s="3" t="s">
        <v>12</v>
      </c>
      <c r="B55" s="4">
        <v>3</v>
      </c>
      <c r="C55" s="7" t="s">
        <v>963</v>
      </c>
      <c r="D55" s="7" t="s">
        <v>964</v>
      </c>
      <c r="E55" s="7" t="s">
        <v>956</v>
      </c>
      <c r="F55" s="4">
        <v>2017</v>
      </c>
      <c r="G55" s="3" t="s">
        <v>16</v>
      </c>
      <c r="H55" s="6">
        <v>442</v>
      </c>
      <c r="I55" s="6">
        <f t="shared" si="0"/>
        <v>1326</v>
      </c>
      <c r="J55" s="3">
        <v>1683</v>
      </c>
    </row>
    <row r="56" spans="1:10" ht="15.75" customHeight="1" x14ac:dyDescent="0.25">
      <c r="A56" s="3" t="s">
        <v>12</v>
      </c>
      <c r="B56" s="4">
        <v>3</v>
      </c>
      <c r="C56" s="7" t="s">
        <v>965</v>
      </c>
      <c r="D56" s="7" t="s">
        <v>966</v>
      </c>
      <c r="E56" s="7" t="s">
        <v>956</v>
      </c>
      <c r="F56" s="4">
        <v>2017</v>
      </c>
      <c r="G56" s="3" t="s">
        <v>16</v>
      </c>
      <c r="H56" s="6">
        <v>442</v>
      </c>
      <c r="I56" s="6">
        <f t="shared" si="0"/>
        <v>1326</v>
      </c>
      <c r="J56" s="3">
        <v>1683</v>
      </c>
    </row>
    <row r="57" spans="1:10" ht="15.75" customHeight="1" x14ac:dyDescent="0.25">
      <c r="A57" s="3" t="s">
        <v>12</v>
      </c>
      <c r="B57" s="4">
        <v>3</v>
      </c>
      <c r="C57" s="7" t="s">
        <v>967</v>
      </c>
      <c r="D57" s="7" t="s">
        <v>968</v>
      </c>
      <c r="E57" s="7" t="s">
        <v>956</v>
      </c>
      <c r="F57" s="4">
        <v>2018</v>
      </c>
      <c r="G57" s="3" t="s">
        <v>16</v>
      </c>
      <c r="H57" s="6">
        <v>493</v>
      </c>
      <c r="I57" s="6">
        <f t="shared" si="0"/>
        <v>1479</v>
      </c>
      <c r="J57" s="3">
        <v>1683</v>
      </c>
    </row>
    <row r="58" spans="1:10" ht="15.75" customHeight="1" x14ac:dyDescent="0.25">
      <c r="A58" s="3" t="s">
        <v>12</v>
      </c>
      <c r="B58" s="4">
        <v>3</v>
      </c>
      <c r="C58" s="7" t="s">
        <v>969</v>
      </c>
      <c r="D58" s="7" t="s">
        <v>970</v>
      </c>
      <c r="E58" s="7" t="s">
        <v>956</v>
      </c>
      <c r="F58" s="4">
        <v>2019</v>
      </c>
      <c r="G58" s="3" t="s">
        <v>16</v>
      </c>
      <c r="H58" s="6">
        <v>365.5</v>
      </c>
      <c r="I58" s="6">
        <f t="shared" si="0"/>
        <v>1096.5</v>
      </c>
      <c r="J58" s="3">
        <v>1683</v>
      </c>
    </row>
    <row r="59" spans="1:10" ht="15.75" customHeight="1" x14ac:dyDescent="0.25">
      <c r="A59" s="3" t="s">
        <v>12</v>
      </c>
      <c r="B59" s="4">
        <v>3</v>
      </c>
      <c r="C59" s="7" t="s">
        <v>971</v>
      </c>
      <c r="D59" s="7" t="s">
        <v>970</v>
      </c>
      <c r="E59" s="7" t="s">
        <v>956</v>
      </c>
      <c r="F59" s="4">
        <v>2018</v>
      </c>
      <c r="G59" s="3" t="s">
        <v>16</v>
      </c>
      <c r="H59" s="6">
        <v>442</v>
      </c>
      <c r="I59" s="6">
        <f t="shared" si="0"/>
        <v>1326</v>
      </c>
      <c r="J59" s="3">
        <v>1683</v>
      </c>
    </row>
    <row r="60" spans="1:10" ht="15.75" customHeight="1" x14ac:dyDescent="0.25">
      <c r="A60" s="3" t="s">
        <v>12</v>
      </c>
      <c r="B60" s="4">
        <v>3</v>
      </c>
      <c r="C60" s="7" t="s">
        <v>972</v>
      </c>
      <c r="D60" s="7" t="s">
        <v>973</v>
      </c>
      <c r="E60" s="7" t="s">
        <v>956</v>
      </c>
      <c r="F60" s="4">
        <v>2018</v>
      </c>
      <c r="G60" s="3" t="s">
        <v>16</v>
      </c>
      <c r="H60" s="6">
        <v>365.5</v>
      </c>
      <c r="I60" s="6">
        <f t="shared" si="0"/>
        <v>1096.5</v>
      </c>
      <c r="J60" s="3">
        <v>1683</v>
      </c>
    </row>
    <row r="61" spans="1:10" ht="15.75" customHeight="1" x14ac:dyDescent="0.25">
      <c r="A61" s="3" t="s">
        <v>12</v>
      </c>
      <c r="B61" s="4">
        <v>3</v>
      </c>
      <c r="C61" s="7" t="s">
        <v>974</v>
      </c>
      <c r="D61" s="7" t="s">
        <v>975</v>
      </c>
      <c r="E61" s="7" t="s">
        <v>976</v>
      </c>
      <c r="F61" s="4">
        <v>2017</v>
      </c>
      <c r="G61" s="3" t="s">
        <v>16</v>
      </c>
      <c r="H61" s="6">
        <v>539.14285714285711</v>
      </c>
      <c r="I61" s="6">
        <f t="shared" si="0"/>
        <v>1617.4285714285713</v>
      </c>
      <c r="J61" s="3">
        <v>1683</v>
      </c>
    </row>
    <row r="62" spans="1:10" ht="15.75" customHeight="1" x14ac:dyDescent="0.25">
      <c r="A62" s="3" t="s">
        <v>12</v>
      </c>
      <c r="B62" s="4">
        <v>3</v>
      </c>
      <c r="C62" s="7" t="s">
        <v>977</v>
      </c>
      <c r="D62" s="7" t="s">
        <v>978</v>
      </c>
      <c r="E62" s="7" t="s">
        <v>979</v>
      </c>
      <c r="F62" s="8">
        <v>2019</v>
      </c>
      <c r="G62" s="3" t="s">
        <v>16</v>
      </c>
      <c r="H62" s="6">
        <v>442</v>
      </c>
      <c r="I62" s="6">
        <f t="shared" si="0"/>
        <v>1326</v>
      </c>
      <c r="J62" s="3">
        <v>1683</v>
      </c>
    </row>
    <row r="63" spans="1:10" ht="15.75" customHeight="1" x14ac:dyDescent="0.25">
      <c r="A63" s="3" t="s">
        <v>12</v>
      </c>
      <c r="B63" s="4">
        <v>3</v>
      </c>
      <c r="C63" s="7" t="s">
        <v>980</v>
      </c>
      <c r="D63" s="7" t="s">
        <v>981</v>
      </c>
      <c r="E63" s="7" t="s">
        <v>982</v>
      </c>
      <c r="F63" s="4">
        <v>2019</v>
      </c>
      <c r="G63" s="3" t="s">
        <v>16</v>
      </c>
      <c r="H63" s="6">
        <v>374</v>
      </c>
      <c r="I63" s="6">
        <f t="shared" si="0"/>
        <v>1122</v>
      </c>
      <c r="J63" s="3">
        <v>1683</v>
      </c>
    </row>
    <row r="64" spans="1:10" ht="15.75" customHeight="1" x14ac:dyDescent="0.25">
      <c r="A64" s="3" t="s">
        <v>12</v>
      </c>
      <c r="B64" s="4">
        <v>3</v>
      </c>
      <c r="C64" s="7" t="s">
        <v>983</v>
      </c>
      <c r="D64" s="7" t="s">
        <v>984</v>
      </c>
      <c r="E64" s="7" t="s">
        <v>982</v>
      </c>
      <c r="F64" s="4">
        <v>2018</v>
      </c>
      <c r="G64" s="3" t="s">
        <v>16</v>
      </c>
      <c r="H64" s="6">
        <v>493</v>
      </c>
      <c r="I64" s="6">
        <f t="shared" si="0"/>
        <v>1479</v>
      </c>
      <c r="J64" s="3">
        <v>1683</v>
      </c>
    </row>
    <row r="65" spans="1:10" ht="15.75" customHeight="1" x14ac:dyDescent="0.25">
      <c r="A65" s="3" t="s">
        <v>12</v>
      </c>
      <c r="B65" s="4">
        <v>3</v>
      </c>
      <c r="C65" s="7" t="s">
        <v>985</v>
      </c>
      <c r="D65" s="7" t="s">
        <v>986</v>
      </c>
      <c r="E65" s="7" t="s">
        <v>982</v>
      </c>
      <c r="F65" s="4">
        <v>2017</v>
      </c>
      <c r="G65" s="3" t="s">
        <v>16</v>
      </c>
      <c r="H65" s="6">
        <v>212.5</v>
      </c>
      <c r="I65" s="6">
        <f t="shared" si="0"/>
        <v>637.5</v>
      </c>
      <c r="J65" s="3">
        <v>1683</v>
      </c>
    </row>
    <row r="66" spans="1:10" ht="15.75" customHeight="1" x14ac:dyDescent="0.25">
      <c r="A66" s="3" t="s">
        <v>12</v>
      </c>
      <c r="B66" s="4">
        <v>3</v>
      </c>
      <c r="C66" s="7" t="s">
        <v>987</v>
      </c>
      <c r="D66" s="7" t="s">
        <v>988</v>
      </c>
      <c r="E66" s="7" t="s">
        <v>40</v>
      </c>
      <c r="F66" s="8">
        <v>2018</v>
      </c>
      <c r="G66" s="3" t="s">
        <v>16</v>
      </c>
      <c r="H66" s="6">
        <v>398.65</v>
      </c>
      <c r="I66" s="6">
        <f t="shared" si="0"/>
        <v>1195.9499999999998</v>
      </c>
      <c r="J66" s="3">
        <v>1683</v>
      </c>
    </row>
    <row r="67" spans="1:10" ht="15.75" customHeight="1" x14ac:dyDescent="0.25">
      <c r="A67" s="3" t="s">
        <v>12</v>
      </c>
      <c r="B67" s="4">
        <v>3</v>
      </c>
      <c r="C67" s="7" t="s">
        <v>989</v>
      </c>
      <c r="D67" s="7" t="s">
        <v>990</v>
      </c>
      <c r="E67" s="7" t="s">
        <v>991</v>
      </c>
      <c r="F67" s="4">
        <v>2019</v>
      </c>
      <c r="G67" s="3" t="s">
        <v>16</v>
      </c>
      <c r="H67" s="6">
        <v>272</v>
      </c>
      <c r="I67" s="6">
        <f t="shared" si="0"/>
        <v>816</v>
      </c>
      <c r="J67" s="3">
        <v>1683</v>
      </c>
    </row>
    <row r="68" spans="1:10" ht="15.75" customHeight="1" x14ac:dyDescent="0.25">
      <c r="A68" s="3" t="s">
        <v>12</v>
      </c>
      <c r="B68" s="4">
        <v>3</v>
      </c>
      <c r="C68" s="7" t="s">
        <v>992</v>
      </c>
      <c r="D68" s="7" t="s">
        <v>993</v>
      </c>
      <c r="E68" s="7" t="s">
        <v>994</v>
      </c>
      <c r="F68" s="4">
        <v>2018</v>
      </c>
      <c r="G68" s="3" t="s">
        <v>16</v>
      </c>
      <c r="H68" s="6">
        <v>859.7</v>
      </c>
      <c r="I68" s="6">
        <f t="shared" si="0"/>
        <v>2579.1000000000004</v>
      </c>
      <c r="J68" s="3">
        <v>1683</v>
      </c>
    </row>
    <row r="69" spans="1:10" ht="15.75" customHeight="1" x14ac:dyDescent="0.25">
      <c r="A69" s="3" t="s">
        <v>12</v>
      </c>
      <c r="B69" s="22">
        <v>3</v>
      </c>
      <c r="C69" s="7" t="s">
        <v>995</v>
      </c>
      <c r="D69" s="7" t="s">
        <v>996</v>
      </c>
      <c r="E69" s="7" t="s">
        <v>997</v>
      </c>
      <c r="F69" s="4">
        <v>2018</v>
      </c>
      <c r="G69" s="3" t="s">
        <v>16</v>
      </c>
      <c r="H69" s="6">
        <v>619.28571428571422</v>
      </c>
      <c r="I69" s="6">
        <f t="shared" si="0"/>
        <v>1857.8571428571427</v>
      </c>
      <c r="J69" s="3">
        <v>1683</v>
      </c>
    </row>
    <row r="70" spans="1:10" ht="15.75" customHeight="1" x14ac:dyDescent="0.25">
      <c r="A70" s="40"/>
      <c r="B70" s="23">
        <f>SUM(B4:B69)</f>
        <v>204</v>
      </c>
      <c r="C70" s="9"/>
      <c r="I70" s="24">
        <f>SUM(I4:I69)</f>
        <v>98938.398214285684</v>
      </c>
    </row>
    <row r="71" spans="1:10" ht="15.75" customHeight="1" x14ac:dyDescent="0.2"/>
    <row r="72" spans="1:10" ht="15.75" customHeight="1" x14ac:dyDescent="0.2"/>
    <row r="73" spans="1:10" ht="15.75" customHeight="1" x14ac:dyDescent="0.2"/>
    <row r="74" spans="1:10" ht="15.75" customHeight="1" x14ac:dyDescent="0.2"/>
    <row r="75" spans="1:10" ht="15.75" customHeight="1" x14ac:dyDescent="0.25">
      <c r="A75" s="28"/>
      <c r="B75" s="28"/>
      <c r="C75" s="28"/>
      <c r="D75" s="28"/>
      <c r="E75" s="28"/>
      <c r="F75" s="28"/>
      <c r="G75" s="28"/>
      <c r="H75" s="28"/>
      <c r="I75" s="29"/>
      <c r="J75" s="46"/>
    </row>
    <row r="76" spans="1:10" ht="15.75" customHeight="1" x14ac:dyDescent="0.25">
      <c r="A76" s="31"/>
      <c r="B76" s="31"/>
      <c r="C76" s="31"/>
      <c r="D76" s="31"/>
      <c r="E76" s="31"/>
      <c r="F76" s="31"/>
      <c r="G76" s="31"/>
      <c r="H76" s="31"/>
      <c r="I76" s="32"/>
      <c r="J76" s="46"/>
    </row>
    <row r="77" spans="1:10" ht="15.75" customHeight="1" x14ac:dyDescent="0.25">
      <c r="A77" s="33" t="s">
        <v>841</v>
      </c>
      <c r="B77" s="33" t="s">
        <v>842</v>
      </c>
      <c r="C77" s="31"/>
      <c r="D77" s="31"/>
      <c r="E77" s="31"/>
      <c r="F77" s="31"/>
      <c r="G77" s="31"/>
      <c r="H77" s="34" t="s">
        <v>10</v>
      </c>
      <c r="I77" s="35">
        <f>+I70</f>
        <v>98938.398214285684</v>
      </c>
      <c r="J77" s="46"/>
    </row>
    <row r="78" spans="1:10" ht="15.75" customHeight="1" x14ac:dyDescent="0.25">
      <c r="A78" s="37">
        <v>66</v>
      </c>
      <c r="B78" s="37">
        <f>+B70</f>
        <v>204</v>
      </c>
      <c r="C78" s="28" t="s">
        <v>843</v>
      </c>
      <c r="D78" s="28"/>
      <c r="E78" s="28"/>
      <c r="F78" s="28"/>
      <c r="G78" s="28"/>
      <c r="H78" s="28"/>
      <c r="I78" s="29"/>
      <c r="J78" s="46"/>
    </row>
    <row r="79" spans="1:10" ht="15.75" customHeight="1" x14ac:dyDescent="0.2">
      <c r="A79" s="31"/>
      <c r="B79" s="31"/>
      <c r="C79" s="31"/>
      <c r="D79" s="31"/>
      <c r="E79" s="31"/>
      <c r="F79" s="31"/>
      <c r="G79" s="31"/>
      <c r="H79" s="31"/>
      <c r="I79" s="31"/>
    </row>
    <row r="80" spans="1:10" ht="15.75" customHeight="1" x14ac:dyDescent="0.25">
      <c r="A80" s="31"/>
      <c r="B80" s="31"/>
      <c r="C80" s="31"/>
      <c r="D80" s="31"/>
      <c r="E80" s="33" t="s">
        <v>841</v>
      </c>
      <c r="F80" s="33" t="s">
        <v>842</v>
      </c>
      <c r="G80" s="31"/>
      <c r="H80" s="31"/>
      <c r="I80" s="179" t="s">
        <v>998</v>
      </c>
      <c r="J80" s="40"/>
    </row>
    <row r="81" spans="1:10" ht="15.75" customHeight="1" x14ac:dyDescent="0.25">
      <c r="A81" s="31"/>
      <c r="B81" s="31"/>
      <c r="C81" s="31"/>
      <c r="D81" s="31"/>
      <c r="E81" s="37">
        <f t="shared" ref="E81:F81" si="1">+A78</f>
        <v>66</v>
      </c>
      <c r="F81" s="37">
        <f t="shared" si="1"/>
        <v>204</v>
      </c>
      <c r="G81" s="34" t="s">
        <v>845</v>
      </c>
      <c r="H81" s="38">
        <f>+I77</f>
        <v>98938.398214285684</v>
      </c>
      <c r="I81" s="180"/>
      <c r="J81" s="47"/>
    </row>
    <row r="82" spans="1:10" ht="15.75" customHeight="1" x14ac:dyDescent="0.2"/>
    <row r="83" spans="1:10" ht="15.75" customHeight="1" x14ac:dyDescent="0.2"/>
    <row r="84" spans="1:10" ht="15.75" customHeight="1" x14ac:dyDescent="0.2"/>
    <row r="85" spans="1:10" ht="15.75" customHeight="1" x14ac:dyDescent="0.2"/>
    <row r="86" spans="1:10" ht="15.75" customHeight="1" x14ac:dyDescent="0.2"/>
    <row r="87" spans="1:10" ht="15.75" customHeight="1" x14ac:dyDescent="0.2"/>
    <row r="88" spans="1:10" ht="15.75" customHeight="1" x14ac:dyDescent="0.2"/>
    <row r="89" spans="1:10" ht="15.75" customHeight="1" x14ac:dyDescent="0.2"/>
    <row r="90" spans="1:10" ht="15.75" customHeight="1" x14ac:dyDescent="0.2"/>
    <row r="91" spans="1:10" ht="15.75" customHeight="1" x14ac:dyDescent="0.2"/>
    <row r="92" spans="1:10" ht="15.75" customHeight="1" x14ac:dyDescent="0.2"/>
    <row r="93" spans="1:10" ht="15.75" customHeight="1" x14ac:dyDescent="0.2"/>
    <row r="94" spans="1:10" ht="15.75" customHeight="1" x14ac:dyDescent="0.2"/>
    <row r="95" spans="1:10" ht="15.75" customHeight="1" x14ac:dyDescent="0.2"/>
    <row r="96" spans="1:10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J1"/>
    <mergeCell ref="A2:H2"/>
    <mergeCell ref="I80:I8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opLeftCell="A84" workbookViewId="0">
      <selection activeCell="B4" sqref="B4:C111"/>
    </sheetView>
  </sheetViews>
  <sheetFormatPr baseColWidth="10" defaultColWidth="12.625" defaultRowHeight="15" customHeight="1" x14ac:dyDescent="0.2"/>
  <cols>
    <col min="1" max="2" width="9.375" customWidth="1"/>
    <col min="3" max="3" width="58.125" customWidth="1"/>
    <col min="4" max="4" width="33.75" customWidth="1"/>
    <col min="5" max="5" width="22.25" customWidth="1"/>
    <col min="6" max="6" width="12.75" customWidth="1"/>
    <col min="7" max="7" width="17.125" customWidth="1"/>
    <col min="8" max="8" width="16.875" customWidth="1"/>
    <col min="9" max="9" width="19.125" customWidth="1"/>
    <col min="10" max="10" width="10.125" customWidth="1"/>
  </cols>
  <sheetData>
    <row r="1" spans="1:10" ht="27.75" x14ac:dyDescent="0.4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27.75" x14ac:dyDescent="0.4">
      <c r="A2" s="176" t="s">
        <v>999</v>
      </c>
      <c r="B2" s="177"/>
      <c r="C2" s="177"/>
      <c r="D2" s="177"/>
      <c r="E2" s="177"/>
      <c r="F2" s="177"/>
      <c r="G2" s="177"/>
      <c r="H2" s="178"/>
      <c r="I2" s="1"/>
      <c r="J2" s="1"/>
    </row>
    <row r="3" spans="1:10" x14ac:dyDescent="0.25">
      <c r="A3" s="39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2" t="s">
        <v>8</v>
      </c>
      <c r="H3" s="2" t="s">
        <v>9</v>
      </c>
      <c r="I3" s="39" t="s">
        <v>10</v>
      </c>
      <c r="J3" s="39" t="s">
        <v>11</v>
      </c>
    </row>
    <row r="4" spans="1:10" x14ac:dyDescent="0.25">
      <c r="A4" s="9" t="s">
        <v>850</v>
      </c>
      <c r="B4" s="48">
        <v>3</v>
      </c>
      <c r="C4" s="3" t="s">
        <v>1000</v>
      </c>
      <c r="D4" s="3" t="s">
        <v>1001</v>
      </c>
      <c r="E4" s="3" t="s">
        <v>1002</v>
      </c>
      <c r="F4" s="4">
        <v>2013</v>
      </c>
      <c r="G4" s="4" t="s">
        <v>1003</v>
      </c>
      <c r="H4" s="49">
        <v>820</v>
      </c>
      <c r="I4" s="6">
        <f t="shared" ref="I4:I109" si="0">+H4*B4</f>
        <v>2460</v>
      </c>
      <c r="J4" s="3">
        <v>2895</v>
      </c>
    </row>
    <row r="5" spans="1:10" x14ac:dyDescent="0.25">
      <c r="A5" s="9" t="s">
        <v>850</v>
      </c>
      <c r="B5" s="4">
        <v>5</v>
      </c>
      <c r="C5" s="7" t="s">
        <v>1004</v>
      </c>
      <c r="D5" s="7" t="s">
        <v>1005</v>
      </c>
      <c r="E5" s="7" t="s">
        <v>1006</v>
      </c>
      <c r="F5" s="50" t="s">
        <v>1007</v>
      </c>
      <c r="G5" s="50" t="s">
        <v>16</v>
      </c>
      <c r="H5" s="49">
        <v>715</v>
      </c>
      <c r="I5" s="6">
        <f t="shared" si="0"/>
        <v>3575</v>
      </c>
      <c r="J5" s="3">
        <v>2895</v>
      </c>
    </row>
    <row r="6" spans="1:10" x14ac:dyDescent="0.25">
      <c r="A6" s="9" t="s">
        <v>850</v>
      </c>
      <c r="B6" s="4">
        <v>5</v>
      </c>
      <c r="C6" s="7" t="s">
        <v>1008</v>
      </c>
      <c r="D6" s="7" t="s">
        <v>1009</v>
      </c>
      <c r="E6" s="7" t="s">
        <v>1010</v>
      </c>
      <c r="F6" s="50" t="s">
        <v>1011</v>
      </c>
      <c r="G6" s="50" t="s">
        <v>16</v>
      </c>
      <c r="H6" s="49">
        <v>375</v>
      </c>
      <c r="I6" s="6">
        <f t="shared" si="0"/>
        <v>1875</v>
      </c>
      <c r="J6" s="3">
        <v>2895</v>
      </c>
    </row>
    <row r="7" spans="1:10" x14ac:dyDescent="0.25">
      <c r="A7" s="9" t="s">
        <v>850</v>
      </c>
      <c r="B7" s="4">
        <v>3</v>
      </c>
      <c r="C7" s="7" t="s">
        <v>1012</v>
      </c>
      <c r="D7" s="7" t="s">
        <v>1013</v>
      </c>
      <c r="E7" s="7" t="s">
        <v>1006</v>
      </c>
      <c r="F7" s="50" t="s">
        <v>1014</v>
      </c>
      <c r="G7" s="50" t="s">
        <v>16</v>
      </c>
      <c r="H7" s="49">
        <v>1040</v>
      </c>
      <c r="I7" s="6">
        <f t="shared" si="0"/>
        <v>3120</v>
      </c>
      <c r="J7" s="3">
        <v>2895</v>
      </c>
    </row>
    <row r="8" spans="1:10" x14ac:dyDescent="0.25">
      <c r="A8" s="9" t="s">
        <v>850</v>
      </c>
      <c r="B8" s="4">
        <v>3</v>
      </c>
      <c r="C8" s="7" t="s">
        <v>1015</v>
      </c>
      <c r="D8" s="7" t="s">
        <v>1016</v>
      </c>
      <c r="E8" s="7" t="s">
        <v>1017</v>
      </c>
      <c r="F8" s="50" t="s">
        <v>1018</v>
      </c>
      <c r="G8" s="50" t="s">
        <v>16</v>
      </c>
      <c r="H8" s="49">
        <v>1860</v>
      </c>
      <c r="I8" s="6">
        <f t="shared" si="0"/>
        <v>5580</v>
      </c>
      <c r="J8" s="3">
        <v>2895</v>
      </c>
    </row>
    <row r="9" spans="1:10" x14ac:dyDescent="0.25">
      <c r="A9" s="9" t="s">
        <v>850</v>
      </c>
      <c r="B9" s="4">
        <v>3</v>
      </c>
      <c r="C9" s="7" t="s">
        <v>1019</v>
      </c>
      <c r="D9" s="7" t="s">
        <v>1020</v>
      </c>
      <c r="E9" s="7" t="s">
        <v>1017</v>
      </c>
      <c r="F9" s="50" t="s">
        <v>1021</v>
      </c>
      <c r="G9" s="50" t="s">
        <v>16</v>
      </c>
      <c r="H9" s="49">
        <v>1180</v>
      </c>
      <c r="I9" s="6">
        <f t="shared" si="0"/>
        <v>3540</v>
      </c>
      <c r="J9" s="3">
        <v>2895</v>
      </c>
    </row>
    <row r="10" spans="1:10" x14ac:dyDescent="0.25">
      <c r="A10" s="9" t="s">
        <v>850</v>
      </c>
      <c r="B10" s="4">
        <v>3</v>
      </c>
      <c r="C10" s="7" t="s">
        <v>1022</v>
      </c>
      <c r="D10" s="7" t="s">
        <v>1023</v>
      </c>
      <c r="E10" s="7" t="s">
        <v>1024</v>
      </c>
      <c r="F10" s="50">
        <v>1996</v>
      </c>
      <c r="G10" s="50" t="s">
        <v>16</v>
      </c>
      <c r="H10" s="49">
        <v>778</v>
      </c>
      <c r="I10" s="6">
        <f t="shared" si="0"/>
        <v>2334</v>
      </c>
      <c r="J10" s="3">
        <v>2895</v>
      </c>
    </row>
    <row r="11" spans="1:10" x14ac:dyDescent="0.25">
      <c r="A11" s="9" t="s">
        <v>850</v>
      </c>
      <c r="B11" s="4">
        <v>3</v>
      </c>
      <c r="C11" s="7" t="s">
        <v>1025</v>
      </c>
      <c r="D11" s="7" t="s">
        <v>1026</v>
      </c>
      <c r="E11" s="7" t="s">
        <v>1027</v>
      </c>
      <c r="F11" s="50">
        <v>2019</v>
      </c>
      <c r="G11" s="50" t="s">
        <v>16</v>
      </c>
      <c r="H11" s="49">
        <v>2677</v>
      </c>
      <c r="I11" s="6">
        <f t="shared" si="0"/>
        <v>8031</v>
      </c>
      <c r="J11" s="3">
        <v>2895</v>
      </c>
    </row>
    <row r="12" spans="1:10" x14ac:dyDescent="0.25">
      <c r="A12" s="9" t="s">
        <v>850</v>
      </c>
      <c r="B12" s="4">
        <v>3</v>
      </c>
      <c r="C12" s="7" t="s">
        <v>1028</v>
      </c>
      <c r="D12" s="7" t="s">
        <v>1029</v>
      </c>
      <c r="E12" s="7" t="s">
        <v>1006</v>
      </c>
      <c r="F12" s="50" t="s">
        <v>1030</v>
      </c>
      <c r="G12" s="50" t="s">
        <v>16</v>
      </c>
      <c r="H12" s="49">
        <v>2119</v>
      </c>
      <c r="I12" s="6">
        <f t="shared" si="0"/>
        <v>6357</v>
      </c>
      <c r="J12" s="10">
        <v>2895</v>
      </c>
    </row>
    <row r="13" spans="1:10" x14ac:dyDescent="0.25">
      <c r="A13" s="9" t="s">
        <v>850</v>
      </c>
      <c r="B13" s="4">
        <v>3</v>
      </c>
      <c r="C13" s="7" t="s">
        <v>1031</v>
      </c>
      <c r="D13" s="7" t="s">
        <v>1032</v>
      </c>
      <c r="E13" s="7" t="s">
        <v>1017</v>
      </c>
      <c r="F13" s="50" t="s">
        <v>1033</v>
      </c>
      <c r="G13" s="50" t="s">
        <v>16</v>
      </c>
      <c r="H13" s="49">
        <v>1090</v>
      </c>
      <c r="I13" s="6">
        <f t="shared" si="0"/>
        <v>3270</v>
      </c>
      <c r="J13" s="3">
        <v>2895</v>
      </c>
    </row>
    <row r="14" spans="1:10" x14ac:dyDescent="0.25">
      <c r="A14" s="9" t="s">
        <v>850</v>
      </c>
      <c r="B14" s="4">
        <v>2</v>
      </c>
      <c r="C14" s="51" t="s">
        <v>1034</v>
      </c>
      <c r="D14" s="51" t="s">
        <v>1035</v>
      </c>
      <c r="E14" s="51" t="s">
        <v>1036</v>
      </c>
      <c r="F14" s="52" t="s">
        <v>1037</v>
      </c>
      <c r="G14" s="52" t="s">
        <v>16</v>
      </c>
      <c r="H14" s="53">
        <v>1545</v>
      </c>
      <c r="I14" s="6">
        <f t="shared" si="0"/>
        <v>3090</v>
      </c>
      <c r="J14" s="3">
        <v>2964</v>
      </c>
    </row>
    <row r="15" spans="1:10" x14ac:dyDescent="0.25">
      <c r="A15" s="9" t="s">
        <v>850</v>
      </c>
      <c r="B15" s="4">
        <v>2</v>
      </c>
      <c r="C15" s="51" t="s">
        <v>3785</v>
      </c>
      <c r="D15" s="51" t="s">
        <v>1039</v>
      </c>
      <c r="E15" s="51" t="s">
        <v>1036</v>
      </c>
      <c r="F15" s="52" t="s">
        <v>1040</v>
      </c>
      <c r="G15" s="52" t="s">
        <v>16</v>
      </c>
      <c r="H15" s="53">
        <v>2593</v>
      </c>
      <c r="I15" s="6">
        <f t="shared" si="0"/>
        <v>5186</v>
      </c>
      <c r="J15" s="3">
        <v>2964</v>
      </c>
    </row>
    <row r="16" spans="1:10" x14ac:dyDescent="0.25">
      <c r="A16" s="9" t="s">
        <v>1041</v>
      </c>
      <c r="B16" s="4">
        <v>5</v>
      </c>
      <c r="C16" s="7" t="s">
        <v>1042</v>
      </c>
      <c r="D16" s="7" t="s">
        <v>1043</v>
      </c>
      <c r="E16" s="7" t="s">
        <v>1017</v>
      </c>
      <c r="F16" s="50" t="s">
        <v>1044</v>
      </c>
      <c r="G16" s="50" t="s">
        <v>16</v>
      </c>
      <c r="H16" s="53">
        <v>1296</v>
      </c>
      <c r="I16" s="6">
        <f t="shared" si="0"/>
        <v>6480</v>
      </c>
      <c r="J16" s="3" t="s">
        <v>1045</v>
      </c>
    </row>
    <row r="17" spans="1:10" x14ac:dyDescent="0.25">
      <c r="A17" s="9" t="s">
        <v>1041</v>
      </c>
      <c r="B17" s="4">
        <v>5</v>
      </c>
      <c r="C17" s="7" t="s">
        <v>1046</v>
      </c>
      <c r="D17" s="7" t="s">
        <v>1047</v>
      </c>
      <c r="E17" s="7" t="s">
        <v>1006</v>
      </c>
      <c r="F17" s="50" t="s">
        <v>1048</v>
      </c>
      <c r="G17" s="50" t="s">
        <v>16</v>
      </c>
      <c r="H17" s="53">
        <v>956</v>
      </c>
      <c r="I17" s="6">
        <f t="shared" si="0"/>
        <v>4780</v>
      </c>
      <c r="J17" s="3" t="s">
        <v>1045</v>
      </c>
    </row>
    <row r="18" spans="1:10" x14ac:dyDescent="0.25">
      <c r="A18" s="9" t="s">
        <v>1041</v>
      </c>
      <c r="B18" s="4">
        <v>5</v>
      </c>
      <c r="C18" s="7" t="s">
        <v>1049</v>
      </c>
      <c r="D18" s="7" t="s">
        <v>1050</v>
      </c>
      <c r="E18" s="7" t="s">
        <v>1051</v>
      </c>
      <c r="F18" s="50">
        <v>2015</v>
      </c>
      <c r="G18" s="50" t="s">
        <v>16</v>
      </c>
      <c r="H18" s="53">
        <v>384</v>
      </c>
      <c r="I18" s="6">
        <f t="shared" si="0"/>
        <v>1920</v>
      </c>
      <c r="J18" s="3" t="s">
        <v>1045</v>
      </c>
    </row>
    <row r="19" spans="1:10" x14ac:dyDescent="0.25">
      <c r="A19" s="9" t="s">
        <v>1041</v>
      </c>
      <c r="B19" s="4">
        <v>3</v>
      </c>
      <c r="C19" s="7" t="s">
        <v>1052</v>
      </c>
      <c r="D19" s="7" t="s">
        <v>1053</v>
      </c>
      <c r="E19" s="7" t="s">
        <v>1054</v>
      </c>
      <c r="F19" s="50" t="s">
        <v>1055</v>
      </c>
      <c r="G19" s="50" t="s">
        <v>16</v>
      </c>
      <c r="H19" s="53">
        <v>1710</v>
      </c>
      <c r="I19" s="6">
        <f t="shared" si="0"/>
        <v>5130</v>
      </c>
      <c r="J19" s="3" t="s">
        <v>1045</v>
      </c>
    </row>
    <row r="20" spans="1:10" x14ac:dyDescent="0.25">
      <c r="A20" s="9" t="s">
        <v>1041</v>
      </c>
      <c r="B20" s="4">
        <v>3</v>
      </c>
      <c r="C20" s="7" t="s">
        <v>1056</v>
      </c>
      <c r="D20" s="7" t="s">
        <v>1057</v>
      </c>
      <c r="E20" s="7" t="s">
        <v>1006</v>
      </c>
      <c r="F20" s="50">
        <v>2018</v>
      </c>
      <c r="G20" s="50" t="s">
        <v>16</v>
      </c>
      <c r="H20" s="53">
        <v>1235</v>
      </c>
      <c r="I20" s="6">
        <f t="shared" si="0"/>
        <v>3705</v>
      </c>
      <c r="J20" s="3" t="s">
        <v>1045</v>
      </c>
    </row>
    <row r="21" spans="1:10" ht="15.75" customHeight="1" x14ac:dyDescent="0.25">
      <c r="A21" s="9" t="s">
        <v>1041</v>
      </c>
      <c r="B21" s="4">
        <v>5</v>
      </c>
      <c r="C21" s="7" t="s">
        <v>1058</v>
      </c>
      <c r="D21" s="7" t="s">
        <v>1059</v>
      </c>
      <c r="E21" s="7" t="s">
        <v>1006</v>
      </c>
      <c r="F21" s="50" t="s">
        <v>1060</v>
      </c>
      <c r="G21" s="50" t="s">
        <v>16</v>
      </c>
      <c r="H21" s="53">
        <v>1795.5</v>
      </c>
      <c r="I21" s="6">
        <f t="shared" si="0"/>
        <v>8977.5</v>
      </c>
      <c r="J21" s="3" t="s">
        <v>1045</v>
      </c>
    </row>
    <row r="22" spans="1:10" ht="15.75" customHeight="1" x14ac:dyDescent="0.25">
      <c r="A22" s="9" t="s">
        <v>1041</v>
      </c>
      <c r="B22" s="4">
        <v>1</v>
      </c>
      <c r="C22" s="7" t="s">
        <v>1061</v>
      </c>
      <c r="D22" s="7" t="s">
        <v>1062</v>
      </c>
      <c r="E22" s="7" t="s">
        <v>1006</v>
      </c>
      <c r="F22" s="50">
        <v>2018</v>
      </c>
      <c r="G22" s="50" t="s">
        <v>16</v>
      </c>
      <c r="H22" s="53">
        <v>3610</v>
      </c>
      <c r="I22" s="6">
        <f t="shared" si="0"/>
        <v>3610</v>
      </c>
      <c r="J22" s="3" t="s">
        <v>1045</v>
      </c>
    </row>
    <row r="23" spans="1:10" ht="15.75" customHeight="1" x14ac:dyDescent="0.25">
      <c r="A23" s="9" t="s">
        <v>1041</v>
      </c>
      <c r="B23" s="4">
        <v>1</v>
      </c>
      <c r="C23" s="7" t="s">
        <v>1063</v>
      </c>
      <c r="D23" s="7" t="s">
        <v>1064</v>
      </c>
      <c r="E23" s="7" t="s">
        <v>1006</v>
      </c>
      <c r="F23" s="50" t="s">
        <v>1065</v>
      </c>
      <c r="G23" s="50" t="s">
        <v>16</v>
      </c>
      <c r="H23" s="53">
        <v>1881</v>
      </c>
      <c r="I23" s="6">
        <f t="shared" si="0"/>
        <v>1881</v>
      </c>
      <c r="J23" s="3" t="s">
        <v>1045</v>
      </c>
    </row>
    <row r="24" spans="1:10" ht="15.75" customHeight="1" x14ac:dyDescent="0.25">
      <c r="A24" s="9" t="s">
        <v>1041</v>
      </c>
      <c r="B24" s="4">
        <v>1</v>
      </c>
      <c r="C24" s="51" t="s">
        <v>1066</v>
      </c>
      <c r="D24" s="51" t="s">
        <v>1067</v>
      </c>
      <c r="E24" s="51" t="s">
        <v>1068</v>
      </c>
      <c r="F24" s="52" t="s">
        <v>1069</v>
      </c>
      <c r="G24" s="52" t="s">
        <v>16</v>
      </c>
      <c r="H24" s="53">
        <v>1387</v>
      </c>
      <c r="I24" s="6">
        <f t="shared" si="0"/>
        <v>1387</v>
      </c>
      <c r="J24" s="3" t="s">
        <v>1070</v>
      </c>
    </row>
    <row r="25" spans="1:10" ht="15.75" customHeight="1" x14ac:dyDescent="0.25">
      <c r="A25" s="9" t="s">
        <v>1041</v>
      </c>
      <c r="B25" s="4">
        <v>3</v>
      </c>
      <c r="C25" s="51" t="s">
        <v>1071</v>
      </c>
      <c r="D25" s="51" t="s">
        <v>1072</v>
      </c>
      <c r="E25" s="51" t="s">
        <v>1073</v>
      </c>
      <c r="F25" s="52" t="s">
        <v>1074</v>
      </c>
      <c r="G25" s="52" t="s">
        <v>16</v>
      </c>
      <c r="H25" s="53"/>
      <c r="I25" s="6">
        <f t="shared" si="0"/>
        <v>0</v>
      </c>
      <c r="J25" s="3" t="s">
        <v>1070</v>
      </c>
    </row>
    <row r="26" spans="1:10" ht="15.75" customHeight="1" x14ac:dyDescent="0.25">
      <c r="A26" s="9" t="s">
        <v>1041</v>
      </c>
      <c r="B26" s="4">
        <v>1</v>
      </c>
      <c r="C26" s="51" t="s">
        <v>1075</v>
      </c>
      <c r="D26" s="51" t="s">
        <v>1076</v>
      </c>
      <c r="E26" s="51" t="s">
        <v>1068</v>
      </c>
      <c r="F26" s="52" t="s">
        <v>1077</v>
      </c>
      <c r="G26" s="52" t="s">
        <v>16</v>
      </c>
      <c r="H26" s="53">
        <v>684</v>
      </c>
      <c r="I26" s="6">
        <f t="shared" si="0"/>
        <v>684</v>
      </c>
      <c r="J26" s="3" t="s">
        <v>1070</v>
      </c>
    </row>
    <row r="27" spans="1:10" ht="15.75" customHeight="1" x14ac:dyDescent="0.25">
      <c r="A27" s="9" t="s">
        <v>1041</v>
      </c>
      <c r="B27" s="4">
        <v>3</v>
      </c>
      <c r="C27" s="51" t="s">
        <v>1078</v>
      </c>
      <c r="D27" s="51" t="s">
        <v>1079</v>
      </c>
      <c r="E27" s="51" t="s">
        <v>1080</v>
      </c>
      <c r="F27" s="52" t="s">
        <v>1033</v>
      </c>
      <c r="G27" s="52" t="s">
        <v>16</v>
      </c>
      <c r="H27" s="53">
        <v>1411</v>
      </c>
      <c r="I27" s="6">
        <f t="shared" si="0"/>
        <v>4233</v>
      </c>
      <c r="J27" s="3" t="s">
        <v>1070</v>
      </c>
    </row>
    <row r="28" spans="1:10" ht="15.75" customHeight="1" x14ac:dyDescent="0.25">
      <c r="A28" s="9" t="s">
        <v>1041</v>
      </c>
      <c r="B28" s="4">
        <v>3</v>
      </c>
      <c r="C28" s="51" t="s">
        <v>1081</v>
      </c>
      <c r="D28" s="51" t="s">
        <v>1082</v>
      </c>
      <c r="E28" s="51" t="s">
        <v>783</v>
      </c>
      <c r="F28" s="50">
        <v>2015</v>
      </c>
      <c r="G28" s="52" t="s">
        <v>16</v>
      </c>
      <c r="H28" s="53">
        <v>324</v>
      </c>
      <c r="I28" s="6">
        <f t="shared" si="0"/>
        <v>972</v>
      </c>
      <c r="J28" s="3" t="s">
        <v>1045</v>
      </c>
    </row>
    <row r="29" spans="1:10" ht="15.75" customHeight="1" x14ac:dyDescent="0.25">
      <c r="A29" s="9" t="s">
        <v>1041</v>
      </c>
      <c r="B29" s="4">
        <v>3</v>
      </c>
      <c r="C29" s="51" t="s">
        <v>1083</v>
      </c>
      <c r="D29" s="51" t="s">
        <v>1084</v>
      </c>
      <c r="E29" s="51" t="s">
        <v>1073</v>
      </c>
      <c r="F29" s="52" t="s">
        <v>1085</v>
      </c>
      <c r="G29" s="52" t="s">
        <v>16</v>
      </c>
      <c r="H29" s="53">
        <v>4132</v>
      </c>
      <c r="I29" s="6">
        <f t="shared" si="0"/>
        <v>12396</v>
      </c>
      <c r="J29" s="3" t="s">
        <v>1070</v>
      </c>
    </row>
    <row r="30" spans="1:10" ht="15.75" customHeight="1" x14ac:dyDescent="0.25">
      <c r="A30" s="9" t="s">
        <v>1041</v>
      </c>
      <c r="B30" s="4">
        <v>3</v>
      </c>
      <c r="C30" s="51" t="s">
        <v>1086</v>
      </c>
      <c r="D30" s="51" t="s">
        <v>1087</v>
      </c>
      <c r="E30" s="51" t="s">
        <v>1088</v>
      </c>
      <c r="F30" s="52" t="s">
        <v>1089</v>
      </c>
      <c r="G30" s="52" t="s">
        <v>16</v>
      </c>
      <c r="H30" s="53">
        <v>304</v>
      </c>
      <c r="I30" s="6">
        <f t="shared" si="0"/>
        <v>912</v>
      </c>
      <c r="J30" s="3" t="s">
        <v>1045</v>
      </c>
    </row>
    <row r="31" spans="1:10" ht="15.75" customHeight="1" x14ac:dyDescent="0.25">
      <c r="A31" s="9" t="s">
        <v>1041</v>
      </c>
      <c r="B31" s="4">
        <v>1</v>
      </c>
      <c r="C31" s="51" t="s">
        <v>1090</v>
      </c>
      <c r="D31" s="51" t="s">
        <v>1091</v>
      </c>
      <c r="E31" s="51" t="s">
        <v>1068</v>
      </c>
      <c r="F31" s="52" t="s">
        <v>1092</v>
      </c>
      <c r="G31" s="52" t="s">
        <v>16</v>
      </c>
      <c r="H31" s="53">
        <v>779</v>
      </c>
      <c r="I31" s="6">
        <f t="shared" si="0"/>
        <v>779</v>
      </c>
      <c r="J31" s="3" t="s">
        <v>1070</v>
      </c>
    </row>
    <row r="32" spans="1:10" ht="15.75" customHeight="1" x14ac:dyDescent="0.25">
      <c r="A32" s="9" t="s">
        <v>1041</v>
      </c>
      <c r="B32" s="4">
        <v>1</v>
      </c>
      <c r="C32" s="51" t="s">
        <v>1093</v>
      </c>
      <c r="D32" s="51" t="s">
        <v>1094</v>
      </c>
      <c r="E32" s="51" t="s">
        <v>1068</v>
      </c>
      <c r="F32" s="52" t="s">
        <v>1095</v>
      </c>
      <c r="G32" s="52" t="s">
        <v>16</v>
      </c>
      <c r="H32" s="53">
        <v>1121</v>
      </c>
      <c r="I32" s="6">
        <f t="shared" si="0"/>
        <v>1121</v>
      </c>
      <c r="J32" s="3" t="s">
        <v>1070</v>
      </c>
    </row>
    <row r="33" spans="1:10" ht="15.75" customHeight="1" x14ac:dyDescent="0.25">
      <c r="A33" s="9" t="s">
        <v>1041</v>
      </c>
      <c r="B33" s="4">
        <v>1</v>
      </c>
      <c r="C33" s="51" t="s">
        <v>1096</v>
      </c>
      <c r="D33" s="51" t="s">
        <v>1097</v>
      </c>
      <c r="E33" s="51" t="s">
        <v>1068</v>
      </c>
      <c r="F33" s="52" t="s">
        <v>1098</v>
      </c>
      <c r="G33" s="52" t="s">
        <v>16</v>
      </c>
      <c r="H33" s="53">
        <v>940.5</v>
      </c>
      <c r="I33" s="6">
        <f t="shared" si="0"/>
        <v>940.5</v>
      </c>
      <c r="J33" s="3" t="s">
        <v>1070</v>
      </c>
    </row>
    <row r="34" spans="1:10" ht="15.75" customHeight="1" x14ac:dyDescent="0.25">
      <c r="A34" s="9" t="s">
        <v>1041</v>
      </c>
      <c r="B34" s="4">
        <v>1</v>
      </c>
      <c r="C34" s="51" t="s">
        <v>1099</v>
      </c>
      <c r="D34" s="51" t="s">
        <v>1100</v>
      </c>
      <c r="E34" s="51" t="s">
        <v>1068</v>
      </c>
      <c r="F34" s="50">
        <v>2008</v>
      </c>
      <c r="G34" s="52" t="s">
        <v>16</v>
      </c>
      <c r="H34" s="53">
        <v>940.5</v>
      </c>
      <c r="I34" s="6">
        <f t="shared" si="0"/>
        <v>940.5</v>
      </c>
      <c r="J34" s="3" t="s">
        <v>1070</v>
      </c>
    </row>
    <row r="35" spans="1:10" ht="15.75" customHeight="1" x14ac:dyDescent="0.25">
      <c r="A35" s="9" t="s">
        <v>1041</v>
      </c>
      <c r="B35" s="4">
        <v>2</v>
      </c>
      <c r="C35" s="51" t="s">
        <v>1101</v>
      </c>
      <c r="D35" s="51" t="s">
        <v>1102</v>
      </c>
      <c r="E35" s="51" t="s">
        <v>1068</v>
      </c>
      <c r="F35" s="50">
        <v>2008</v>
      </c>
      <c r="G35" s="52" t="s">
        <v>16</v>
      </c>
      <c r="H35" s="53">
        <v>750.5</v>
      </c>
      <c r="I35" s="6">
        <f t="shared" si="0"/>
        <v>1501</v>
      </c>
      <c r="J35" s="3" t="s">
        <v>1070</v>
      </c>
    </row>
    <row r="36" spans="1:10" ht="15.75" customHeight="1" x14ac:dyDescent="0.25">
      <c r="A36" s="9" t="s">
        <v>1041</v>
      </c>
      <c r="B36" s="4">
        <v>3</v>
      </c>
      <c r="C36" s="51" t="s">
        <v>1103</v>
      </c>
      <c r="D36" s="51" t="s">
        <v>1104</v>
      </c>
      <c r="E36" s="51" t="s">
        <v>1105</v>
      </c>
      <c r="F36" s="52" t="s">
        <v>1106</v>
      </c>
      <c r="G36" s="52" t="s">
        <v>16</v>
      </c>
      <c r="H36" s="53">
        <v>902.5</v>
      </c>
      <c r="I36" s="6">
        <f t="shared" si="0"/>
        <v>2707.5</v>
      </c>
      <c r="J36" s="3" t="s">
        <v>1070</v>
      </c>
    </row>
    <row r="37" spans="1:10" ht="15.75" customHeight="1" x14ac:dyDescent="0.25">
      <c r="A37" s="9" t="s">
        <v>1041</v>
      </c>
      <c r="B37" s="4">
        <v>3</v>
      </c>
      <c r="C37" s="51" t="s">
        <v>1107</v>
      </c>
      <c r="D37" s="51" t="s">
        <v>1108</v>
      </c>
      <c r="E37" s="51" t="s">
        <v>1036</v>
      </c>
      <c r="F37" s="52" t="s">
        <v>1109</v>
      </c>
      <c r="G37" s="52" t="s">
        <v>16</v>
      </c>
      <c r="H37" s="53">
        <v>3610</v>
      </c>
      <c r="I37" s="6">
        <f t="shared" si="0"/>
        <v>10830</v>
      </c>
      <c r="J37" s="3" t="s">
        <v>1070</v>
      </c>
    </row>
    <row r="38" spans="1:10" ht="15.75" customHeight="1" x14ac:dyDescent="0.25">
      <c r="A38" s="9" t="s">
        <v>1041</v>
      </c>
      <c r="B38" s="4">
        <v>3</v>
      </c>
      <c r="C38" s="51" t="s">
        <v>1110</v>
      </c>
      <c r="D38" s="51" t="s">
        <v>1111</v>
      </c>
      <c r="E38" s="51" t="s">
        <v>1036</v>
      </c>
      <c r="F38" s="52" t="s">
        <v>1109</v>
      </c>
      <c r="G38" s="52" t="s">
        <v>16</v>
      </c>
      <c r="H38" s="53">
        <v>3610</v>
      </c>
      <c r="I38" s="6">
        <f t="shared" si="0"/>
        <v>10830</v>
      </c>
      <c r="J38" s="3" t="s">
        <v>1070</v>
      </c>
    </row>
    <row r="39" spans="1:10" ht="15.75" customHeight="1" x14ac:dyDescent="0.25">
      <c r="A39" s="9" t="s">
        <v>1041</v>
      </c>
      <c r="B39" s="4">
        <v>3</v>
      </c>
      <c r="C39" s="51" t="s">
        <v>1112</v>
      </c>
      <c r="D39" s="51" t="s">
        <v>1113</v>
      </c>
      <c r="E39" s="51" t="s">
        <v>1036</v>
      </c>
      <c r="F39" s="52" t="s">
        <v>1114</v>
      </c>
      <c r="G39" s="52" t="s">
        <v>16</v>
      </c>
      <c r="H39" s="53">
        <v>2565</v>
      </c>
      <c r="I39" s="6">
        <f t="shared" si="0"/>
        <v>7695</v>
      </c>
      <c r="J39" s="3" t="s">
        <v>1070</v>
      </c>
    </row>
    <row r="40" spans="1:10" ht="15.75" customHeight="1" x14ac:dyDescent="0.25">
      <c r="A40" s="9" t="s">
        <v>1041</v>
      </c>
      <c r="B40" s="22">
        <v>3</v>
      </c>
      <c r="C40" s="51" t="s">
        <v>1115</v>
      </c>
      <c r="D40" s="51" t="s">
        <v>1116</v>
      </c>
      <c r="E40" s="51" t="s">
        <v>1036</v>
      </c>
      <c r="F40" s="52" t="s">
        <v>1117</v>
      </c>
      <c r="G40" s="52" t="s">
        <v>16</v>
      </c>
      <c r="H40" s="53">
        <v>4560</v>
      </c>
      <c r="I40" s="6">
        <f t="shared" si="0"/>
        <v>13680</v>
      </c>
      <c r="J40" s="3" t="s">
        <v>1070</v>
      </c>
    </row>
    <row r="41" spans="1:10" ht="15.75" customHeight="1" x14ac:dyDescent="0.25">
      <c r="A41" s="9" t="s">
        <v>1118</v>
      </c>
      <c r="B41" s="4">
        <v>5</v>
      </c>
      <c r="C41" s="7" t="s">
        <v>1119</v>
      </c>
      <c r="D41" s="7" t="s">
        <v>1120</v>
      </c>
      <c r="E41" s="7" t="s">
        <v>1121</v>
      </c>
      <c r="F41" s="50" t="s">
        <v>1122</v>
      </c>
      <c r="G41" s="52" t="s">
        <v>16</v>
      </c>
      <c r="H41" s="54">
        <v>1017</v>
      </c>
      <c r="I41" s="6">
        <f t="shared" si="0"/>
        <v>5085</v>
      </c>
      <c r="J41" s="3" t="s">
        <v>1123</v>
      </c>
    </row>
    <row r="42" spans="1:10" ht="15.75" customHeight="1" x14ac:dyDescent="0.25">
      <c r="A42" s="9" t="s">
        <v>1118</v>
      </c>
      <c r="B42" s="4">
        <v>5</v>
      </c>
      <c r="C42" s="7" t="s">
        <v>1124</v>
      </c>
      <c r="D42" s="7" t="s">
        <v>1125</v>
      </c>
      <c r="E42" s="7" t="s">
        <v>1017</v>
      </c>
      <c r="F42" s="50" t="s">
        <v>1126</v>
      </c>
      <c r="G42" s="52" t="s">
        <v>16</v>
      </c>
      <c r="H42" s="55">
        <v>925</v>
      </c>
      <c r="I42" s="6">
        <f t="shared" si="0"/>
        <v>4625</v>
      </c>
      <c r="J42" s="3" t="s">
        <v>1123</v>
      </c>
    </row>
    <row r="43" spans="1:10" ht="15.75" customHeight="1" x14ac:dyDescent="0.25">
      <c r="A43" s="9" t="s">
        <v>1118</v>
      </c>
      <c r="B43" s="4">
        <v>3</v>
      </c>
      <c r="C43" s="7" t="s">
        <v>1127</v>
      </c>
      <c r="D43" s="7" t="s">
        <v>1128</v>
      </c>
      <c r="E43" s="7" t="s">
        <v>1010</v>
      </c>
      <c r="F43" s="50">
        <v>2015</v>
      </c>
      <c r="G43" s="52" t="s">
        <v>16</v>
      </c>
      <c r="H43" s="55">
        <v>1090</v>
      </c>
      <c r="I43" s="6">
        <f t="shared" si="0"/>
        <v>3270</v>
      </c>
      <c r="J43" s="3" t="s">
        <v>1123</v>
      </c>
    </row>
    <row r="44" spans="1:10" ht="15.75" customHeight="1" x14ac:dyDescent="0.25">
      <c r="A44" s="9" t="s">
        <v>1118</v>
      </c>
      <c r="B44" s="22">
        <v>3</v>
      </c>
      <c r="C44" s="7" t="s">
        <v>1129</v>
      </c>
      <c r="D44" s="7" t="s">
        <v>1130</v>
      </c>
      <c r="E44" s="7" t="s">
        <v>1010</v>
      </c>
      <c r="F44" s="50" t="s">
        <v>1131</v>
      </c>
      <c r="G44" s="52" t="s">
        <v>16</v>
      </c>
      <c r="H44" s="55">
        <v>150</v>
      </c>
      <c r="I44" s="56">
        <f t="shared" si="0"/>
        <v>450</v>
      </c>
      <c r="J44" s="3" t="s">
        <v>1123</v>
      </c>
    </row>
    <row r="45" spans="1:10" ht="15.75" customHeight="1" x14ac:dyDescent="0.25">
      <c r="A45" s="3" t="s">
        <v>1041</v>
      </c>
      <c r="B45" s="4">
        <v>3</v>
      </c>
      <c r="C45" s="7" t="s">
        <v>1132</v>
      </c>
      <c r="D45" s="7" t="s">
        <v>1133</v>
      </c>
      <c r="E45" s="7" t="s">
        <v>1088</v>
      </c>
      <c r="F45" s="50">
        <v>2020</v>
      </c>
      <c r="G45" s="52" t="s">
        <v>16</v>
      </c>
      <c r="H45" s="57">
        <v>760</v>
      </c>
      <c r="I45" s="6">
        <f t="shared" si="0"/>
        <v>2280</v>
      </c>
      <c r="J45" s="3" t="s">
        <v>1123</v>
      </c>
    </row>
    <row r="46" spans="1:10" ht="15.75" customHeight="1" x14ac:dyDescent="0.25">
      <c r="A46" s="3" t="s">
        <v>1041</v>
      </c>
      <c r="B46" s="4">
        <v>3</v>
      </c>
      <c r="C46" s="7" t="s">
        <v>1134</v>
      </c>
      <c r="D46" s="7" t="s">
        <v>1133</v>
      </c>
      <c r="E46" s="7" t="s">
        <v>1135</v>
      </c>
      <c r="F46" s="50">
        <v>2006</v>
      </c>
      <c r="G46" s="52" t="s">
        <v>16</v>
      </c>
      <c r="H46" s="57">
        <v>280</v>
      </c>
      <c r="I46" s="6">
        <f t="shared" si="0"/>
        <v>840</v>
      </c>
      <c r="J46" s="3" t="s">
        <v>1123</v>
      </c>
    </row>
    <row r="47" spans="1:10" ht="15.75" customHeight="1" x14ac:dyDescent="0.25">
      <c r="A47" s="3" t="s">
        <v>1041</v>
      </c>
      <c r="B47" s="4">
        <v>3</v>
      </c>
      <c r="C47" s="7" t="s">
        <v>1136</v>
      </c>
      <c r="D47" s="7" t="s">
        <v>1137</v>
      </c>
      <c r="E47" s="7" t="s">
        <v>1088</v>
      </c>
      <c r="F47" s="50">
        <v>2011</v>
      </c>
      <c r="G47" s="52" t="s">
        <v>16</v>
      </c>
      <c r="H47" s="57">
        <v>1120</v>
      </c>
      <c r="I47" s="6">
        <f t="shared" si="0"/>
        <v>3360</v>
      </c>
      <c r="J47" s="3" t="s">
        <v>1123</v>
      </c>
    </row>
    <row r="48" spans="1:10" ht="15.75" customHeight="1" x14ac:dyDescent="0.25">
      <c r="A48" s="3" t="s">
        <v>1041</v>
      </c>
      <c r="B48" s="4">
        <v>3</v>
      </c>
      <c r="C48" s="7" t="s">
        <v>1138</v>
      </c>
      <c r="D48" s="7" t="s">
        <v>1139</v>
      </c>
      <c r="E48" s="7" t="s">
        <v>1140</v>
      </c>
      <c r="F48" s="50">
        <v>2010</v>
      </c>
      <c r="G48" s="52" t="s">
        <v>16</v>
      </c>
      <c r="H48" s="57">
        <v>280</v>
      </c>
      <c r="I48" s="6">
        <f t="shared" si="0"/>
        <v>840</v>
      </c>
      <c r="J48" s="3" t="s">
        <v>1123</v>
      </c>
    </row>
    <row r="49" spans="1:10" ht="15.75" customHeight="1" x14ac:dyDescent="0.25">
      <c r="A49" s="3" t="s">
        <v>1041</v>
      </c>
      <c r="B49" s="4">
        <v>5</v>
      </c>
      <c r="C49" s="7" t="s">
        <v>1141</v>
      </c>
      <c r="D49" s="7" t="s">
        <v>1142</v>
      </c>
      <c r="E49" s="7" t="s">
        <v>1088</v>
      </c>
      <c r="F49" s="50">
        <v>2009</v>
      </c>
      <c r="G49" s="52" t="s">
        <v>16</v>
      </c>
      <c r="H49" s="57">
        <v>280</v>
      </c>
      <c r="I49" s="6">
        <f t="shared" si="0"/>
        <v>1400</v>
      </c>
      <c r="J49" s="3" t="s">
        <v>1123</v>
      </c>
    </row>
    <row r="50" spans="1:10" ht="15.75" customHeight="1" x14ac:dyDescent="0.25">
      <c r="A50" s="3" t="s">
        <v>1041</v>
      </c>
      <c r="B50" s="4">
        <v>5</v>
      </c>
      <c r="C50" s="7" t="s">
        <v>1143</v>
      </c>
      <c r="D50" s="7" t="s">
        <v>1144</v>
      </c>
      <c r="E50" s="7" t="s">
        <v>1088</v>
      </c>
      <c r="F50" s="50">
        <v>2010</v>
      </c>
      <c r="G50" s="52" t="s">
        <v>16</v>
      </c>
      <c r="H50" s="57">
        <v>280</v>
      </c>
      <c r="I50" s="6">
        <f t="shared" si="0"/>
        <v>1400</v>
      </c>
      <c r="J50" s="3" t="s">
        <v>1123</v>
      </c>
    </row>
    <row r="51" spans="1:10" ht="15.75" customHeight="1" x14ac:dyDescent="0.25">
      <c r="A51" s="3" t="s">
        <v>1041</v>
      </c>
      <c r="B51" s="4">
        <v>3</v>
      </c>
      <c r="C51" s="7" t="s">
        <v>1145</v>
      </c>
      <c r="D51" s="7" t="s">
        <v>1146</v>
      </c>
      <c r="E51" s="7" t="s">
        <v>1088</v>
      </c>
      <c r="F51" s="50">
        <v>2015</v>
      </c>
      <c r="G51" s="52" t="s">
        <v>16</v>
      </c>
      <c r="H51" s="57">
        <v>1024</v>
      </c>
      <c r="I51" s="6">
        <f t="shared" si="0"/>
        <v>3072</v>
      </c>
      <c r="J51" s="3" t="s">
        <v>1123</v>
      </c>
    </row>
    <row r="52" spans="1:10" ht="15.75" customHeight="1" x14ac:dyDescent="0.25">
      <c r="A52" s="3" t="s">
        <v>1041</v>
      </c>
      <c r="B52" s="4">
        <v>3</v>
      </c>
      <c r="C52" s="51" t="s">
        <v>1147</v>
      </c>
      <c r="D52" s="51" t="s">
        <v>1148</v>
      </c>
      <c r="E52" s="51" t="s">
        <v>1149</v>
      </c>
      <c r="F52" s="50">
        <v>2003</v>
      </c>
      <c r="G52" s="52" t="s">
        <v>16</v>
      </c>
      <c r="H52" s="57">
        <v>700</v>
      </c>
      <c r="I52" s="6">
        <f t="shared" si="0"/>
        <v>2100</v>
      </c>
      <c r="J52" s="3" t="s">
        <v>1123</v>
      </c>
    </row>
    <row r="53" spans="1:10" ht="15.75" customHeight="1" x14ac:dyDescent="0.25">
      <c r="A53" s="3" t="s">
        <v>1041</v>
      </c>
      <c r="B53" s="4">
        <v>3</v>
      </c>
      <c r="C53" s="51" t="s">
        <v>1150</v>
      </c>
      <c r="D53" s="51" t="s">
        <v>1151</v>
      </c>
      <c r="E53" s="51" t="s">
        <v>1088</v>
      </c>
      <c r="F53" s="50">
        <v>2014</v>
      </c>
      <c r="G53" s="52" t="s">
        <v>16</v>
      </c>
      <c r="H53" s="57">
        <v>680</v>
      </c>
      <c r="I53" s="6">
        <f t="shared" si="0"/>
        <v>2040</v>
      </c>
      <c r="J53" s="3" t="s">
        <v>1123</v>
      </c>
    </row>
    <row r="54" spans="1:10" ht="15.75" customHeight="1" x14ac:dyDescent="0.25">
      <c r="A54" s="3" t="s">
        <v>1041</v>
      </c>
      <c r="B54" s="4">
        <v>3</v>
      </c>
      <c r="C54" s="51" t="s">
        <v>1152</v>
      </c>
      <c r="D54" s="51" t="s">
        <v>1153</v>
      </c>
      <c r="E54" s="51" t="s">
        <v>1010</v>
      </c>
      <c r="F54" s="50">
        <v>2008</v>
      </c>
      <c r="G54" s="52" t="s">
        <v>16</v>
      </c>
      <c r="H54" s="57">
        <v>280</v>
      </c>
      <c r="I54" s="6">
        <f t="shared" si="0"/>
        <v>840</v>
      </c>
      <c r="J54" s="3" t="s">
        <v>1123</v>
      </c>
    </row>
    <row r="55" spans="1:10" ht="15.75" customHeight="1" x14ac:dyDescent="0.25">
      <c r="A55" s="3" t="s">
        <v>1041</v>
      </c>
      <c r="B55" s="4">
        <v>3</v>
      </c>
      <c r="C55" s="51" t="s">
        <v>1154</v>
      </c>
      <c r="D55" s="51" t="s">
        <v>1155</v>
      </c>
      <c r="E55" s="51" t="s">
        <v>1088</v>
      </c>
      <c r="F55" s="50">
        <v>2013</v>
      </c>
      <c r="G55" s="52" t="s">
        <v>16</v>
      </c>
      <c r="H55" s="57">
        <v>272</v>
      </c>
      <c r="I55" s="6">
        <f t="shared" si="0"/>
        <v>816</v>
      </c>
      <c r="J55" s="3" t="s">
        <v>1123</v>
      </c>
    </row>
    <row r="56" spans="1:10" ht="15.75" customHeight="1" x14ac:dyDescent="0.25">
      <c r="A56" s="3" t="s">
        <v>1041</v>
      </c>
      <c r="B56" s="4">
        <v>3</v>
      </c>
      <c r="C56" s="7" t="s">
        <v>1156</v>
      </c>
      <c r="D56" s="7" t="s">
        <v>1157</v>
      </c>
      <c r="E56" s="7" t="s">
        <v>1158</v>
      </c>
      <c r="F56" s="50">
        <v>2014</v>
      </c>
      <c r="G56" s="52" t="s">
        <v>16</v>
      </c>
      <c r="H56" s="58">
        <v>480</v>
      </c>
      <c r="I56" s="6">
        <f t="shared" si="0"/>
        <v>1440</v>
      </c>
      <c r="J56" s="3" t="s">
        <v>1123</v>
      </c>
    </row>
    <row r="57" spans="1:10" ht="15.75" customHeight="1" x14ac:dyDescent="0.25">
      <c r="A57" s="3" t="s">
        <v>1159</v>
      </c>
      <c r="B57" s="4">
        <v>5</v>
      </c>
      <c r="C57" s="7" t="s">
        <v>1119</v>
      </c>
      <c r="D57" s="7" t="s">
        <v>1120</v>
      </c>
      <c r="E57" s="7" t="s">
        <v>1121</v>
      </c>
      <c r="F57" s="50" t="s">
        <v>1122</v>
      </c>
      <c r="G57" s="52" t="s">
        <v>16</v>
      </c>
      <c r="H57" s="59">
        <v>1017</v>
      </c>
      <c r="I57" s="60">
        <f t="shared" si="0"/>
        <v>5085</v>
      </c>
      <c r="J57" s="10" t="s">
        <v>1160</v>
      </c>
    </row>
    <row r="58" spans="1:10" ht="15.75" customHeight="1" x14ac:dyDescent="0.25">
      <c r="A58" s="3" t="s">
        <v>1159</v>
      </c>
      <c r="B58" s="4">
        <v>5</v>
      </c>
      <c r="C58" s="7" t="s">
        <v>1124</v>
      </c>
      <c r="D58" s="7" t="s">
        <v>1125</v>
      </c>
      <c r="E58" s="7" t="s">
        <v>1017</v>
      </c>
      <c r="F58" s="50" t="s">
        <v>1126</v>
      </c>
      <c r="G58" s="52" t="s">
        <v>16</v>
      </c>
      <c r="H58" s="57">
        <v>925</v>
      </c>
      <c r="I58" s="60">
        <f t="shared" si="0"/>
        <v>4625</v>
      </c>
      <c r="J58" s="10" t="s">
        <v>1160</v>
      </c>
    </row>
    <row r="59" spans="1:10" ht="15.75" customHeight="1" x14ac:dyDescent="0.25">
      <c r="A59" s="3" t="s">
        <v>1159</v>
      </c>
      <c r="B59" s="4">
        <v>3</v>
      </c>
      <c r="C59" s="7" t="s">
        <v>1127</v>
      </c>
      <c r="D59" s="7" t="s">
        <v>1128</v>
      </c>
      <c r="E59" s="7" t="s">
        <v>1010</v>
      </c>
      <c r="F59" s="50">
        <v>2015</v>
      </c>
      <c r="G59" s="52" t="s">
        <v>16</v>
      </c>
      <c r="H59" s="57">
        <v>1090</v>
      </c>
      <c r="I59" s="60">
        <f t="shared" si="0"/>
        <v>3270</v>
      </c>
      <c r="J59" s="10" t="s">
        <v>1160</v>
      </c>
    </row>
    <row r="60" spans="1:10" ht="15.75" customHeight="1" x14ac:dyDescent="0.25">
      <c r="A60" s="3" t="s">
        <v>1159</v>
      </c>
      <c r="B60" s="4">
        <v>3</v>
      </c>
      <c r="C60" s="7" t="s">
        <v>1129</v>
      </c>
      <c r="D60" s="7" t="s">
        <v>1130</v>
      </c>
      <c r="E60" s="7" t="s">
        <v>1010</v>
      </c>
      <c r="F60" s="50" t="s">
        <v>1131</v>
      </c>
      <c r="G60" s="52" t="s">
        <v>16</v>
      </c>
      <c r="H60" s="57">
        <v>150</v>
      </c>
      <c r="I60" s="60">
        <f t="shared" si="0"/>
        <v>450</v>
      </c>
      <c r="J60" s="10" t="s">
        <v>1160</v>
      </c>
    </row>
    <row r="61" spans="1:10" ht="15.75" customHeight="1" x14ac:dyDescent="0.25">
      <c r="A61" s="3" t="s">
        <v>850</v>
      </c>
      <c r="B61" s="4">
        <v>2</v>
      </c>
      <c r="C61" s="51" t="s">
        <v>1161</v>
      </c>
      <c r="D61" s="51" t="s">
        <v>1035</v>
      </c>
      <c r="E61" s="51" t="s">
        <v>1036</v>
      </c>
      <c r="F61" s="52" t="s">
        <v>1037</v>
      </c>
      <c r="G61" s="52" t="s">
        <v>16</v>
      </c>
      <c r="H61" s="61">
        <v>1545</v>
      </c>
      <c r="I61" s="6">
        <f t="shared" si="0"/>
        <v>3090</v>
      </c>
      <c r="J61" s="3">
        <v>2964</v>
      </c>
    </row>
    <row r="62" spans="1:10" ht="15.75" customHeight="1" x14ac:dyDescent="0.25">
      <c r="A62" s="3" t="s">
        <v>850</v>
      </c>
      <c r="B62" s="4">
        <v>2</v>
      </c>
      <c r="C62" s="51" t="s">
        <v>1038</v>
      </c>
      <c r="D62" s="51" t="s">
        <v>1039</v>
      </c>
      <c r="E62" s="51" t="s">
        <v>1036</v>
      </c>
      <c r="F62" s="52" t="s">
        <v>1040</v>
      </c>
      <c r="G62" s="52" t="s">
        <v>16</v>
      </c>
      <c r="H62" s="57">
        <v>2593</v>
      </c>
      <c r="I62" s="6">
        <f t="shared" si="0"/>
        <v>5186</v>
      </c>
      <c r="J62" s="3">
        <v>2964</v>
      </c>
    </row>
    <row r="63" spans="1:10" ht="15.75" customHeight="1" x14ac:dyDescent="0.25">
      <c r="A63" s="3" t="s">
        <v>850</v>
      </c>
      <c r="B63" s="48">
        <v>3</v>
      </c>
      <c r="C63" s="7" t="s">
        <v>1000</v>
      </c>
      <c r="D63" s="7" t="s">
        <v>1001</v>
      </c>
      <c r="E63" s="7" t="s">
        <v>1002</v>
      </c>
      <c r="F63" s="50">
        <v>2013</v>
      </c>
      <c r="G63" s="52" t="s">
        <v>1003</v>
      </c>
      <c r="H63" s="62">
        <v>820</v>
      </c>
      <c r="I63" s="6">
        <f t="shared" si="0"/>
        <v>2460</v>
      </c>
      <c r="J63" s="3">
        <v>2929</v>
      </c>
    </row>
    <row r="64" spans="1:10" ht="15.75" customHeight="1" x14ac:dyDescent="0.25">
      <c r="A64" s="3" t="s">
        <v>850</v>
      </c>
      <c r="B64" s="4">
        <v>5</v>
      </c>
      <c r="C64" s="7" t="s">
        <v>1004</v>
      </c>
      <c r="D64" s="7" t="s">
        <v>1005</v>
      </c>
      <c r="E64" s="7" t="s">
        <v>1006</v>
      </c>
      <c r="F64" s="50" t="s">
        <v>1007</v>
      </c>
      <c r="G64" s="52" t="s">
        <v>16</v>
      </c>
      <c r="H64" s="59">
        <v>715</v>
      </c>
      <c r="I64" s="6">
        <f t="shared" si="0"/>
        <v>3575</v>
      </c>
      <c r="J64" s="3">
        <v>2929</v>
      </c>
    </row>
    <row r="65" spans="1:10" ht="15.75" customHeight="1" x14ac:dyDescent="0.25">
      <c r="A65" s="3" t="s">
        <v>850</v>
      </c>
      <c r="B65" s="4">
        <v>5</v>
      </c>
      <c r="C65" s="7" t="s">
        <v>1008</v>
      </c>
      <c r="D65" s="7" t="s">
        <v>1009</v>
      </c>
      <c r="E65" s="7" t="s">
        <v>1010</v>
      </c>
      <c r="F65" s="50" t="s">
        <v>1011</v>
      </c>
      <c r="G65" s="52" t="s">
        <v>16</v>
      </c>
      <c r="H65" s="63">
        <v>375</v>
      </c>
      <c r="I65" s="6">
        <f t="shared" si="0"/>
        <v>1875</v>
      </c>
      <c r="J65" s="3">
        <v>2929</v>
      </c>
    </row>
    <row r="66" spans="1:10" ht="15.75" customHeight="1" x14ac:dyDescent="0.25">
      <c r="A66" s="3" t="s">
        <v>850</v>
      </c>
      <c r="B66" s="4">
        <v>3</v>
      </c>
      <c r="C66" s="7" t="s">
        <v>1012</v>
      </c>
      <c r="D66" s="7" t="s">
        <v>1013</v>
      </c>
      <c r="E66" s="7" t="s">
        <v>1006</v>
      </c>
      <c r="F66" s="50" t="s">
        <v>1014</v>
      </c>
      <c r="G66" s="52" t="s">
        <v>16</v>
      </c>
      <c r="H66" s="63">
        <v>1040</v>
      </c>
      <c r="I66" s="6">
        <f t="shared" si="0"/>
        <v>3120</v>
      </c>
      <c r="J66" s="3">
        <v>2929</v>
      </c>
    </row>
    <row r="67" spans="1:10" ht="15.75" customHeight="1" x14ac:dyDescent="0.25">
      <c r="A67" s="3" t="s">
        <v>850</v>
      </c>
      <c r="B67" s="4">
        <v>3</v>
      </c>
      <c r="C67" s="7" t="s">
        <v>1015</v>
      </c>
      <c r="D67" s="7" t="s">
        <v>1016</v>
      </c>
      <c r="E67" s="7" t="s">
        <v>1017</v>
      </c>
      <c r="F67" s="50" t="s">
        <v>1018</v>
      </c>
      <c r="G67" s="52" t="s">
        <v>16</v>
      </c>
      <c r="H67" s="59">
        <v>1860</v>
      </c>
      <c r="I67" s="6">
        <f t="shared" si="0"/>
        <v>5580</v>
      </c>
      <c r="J67" s="3">
        <v>2929</v>
      </c>
    </row>
    <row r="68" spans="1:10" ht="15.75" customHeight="1" x14ac:dyDescent="0.25">
      <c r="A68" s="3" t="s">
        <v>850</v>
      </c>
      <c r="B68" s="4">
        <v>3</v>
      </c>
      <c r="C68" s="7" t="s">
        <v>1019</v>
      </c>
      <c r="D68" s="7" t="s">
        <v>1020</v>
      </c>
      <c r="E68" s="7" t="s">
        <v>1017</v>
      </c>
      <c r="F68" s="50" t="s">
        <v>1021</v>
      </c>
      <c r="G68" s="52" t="s">
        <v>16</v>
      </c>
      <c r="H68" s="59">
        <v>1180</v>
      </c>
      <c r="I68" s="6">
        <f t="shared" si="0"/>
        <v>3540</v>
      </c>
      <c r="J68" s="3">
        <v>2929</v>
      </c>
    </row>
    <row r="69" spans="1:10" ht="15.75" customHeight="1" x14ac:dyDescent="0.25">
      <c r="A69" s="3" t="s">
        <v>850</v>
      </c>
      <c r="B69" s="4">
        <v>3</v>
      </c>
      <c r="C69" s="7" t="s">
        <v>1022</v>
      </c>
      <c r="D69" s="7" t="s">
        <v>1023</v>
      </c>
      <c r="E69" s="7" t="s">
        <v>1024</v>
      </c>
      <c r="F69" s="50">
        <v>1996</v>
      </c>
      <c r="G69" s="52" t="s">
        <v>16</v>
      </c>
      <c r="H69" s="59">
        <v>778</v>
      </c>
      <c r="I69" s="6">
        <f t="shared" si="0"/>
        <v>2334</v>
      </c>
      <c r="J69" s="3">
        <v>2929</v>
      </c>
    </row>
    <row r="70" spans="1:10" ht="15.75" customHeight="1" x14ac:dyDescent="0.25">
      <c r="A70" s="3" t="s">
        <v>850</v>
      </c>
      <c r="B70" s="4">
        <v>3</v>
      </c>
      <c r="C70" s="7" t="s">
        <v>1025</v>
      </c>
      <c r="D70" s="7" t="s">
        <v>1026</v>
      </c>
      <c r="E70" s="7" t="s">
        <v>1027</v>
      </c>
      <c r="F70" s="50">
        <v>2019</v>
      </c>
      <c r="G70" s="52" t="s">
        <v>16</v>
      </c>
      <c r="H70" s="59">
        <v>2677</v>
      </c>
      <c r="I70" s="6">
        <f t="shared" si="0"/>
        <v>8031</v>
      </c>
      <c r="J70" s="3">
        <v>2929</v>
      </c>
    </row>
    <row r="71" spans="1:10" ht="15.75" customHeight="1" x14ac:dyDescent="0.25">
      <c r="A71" s="3" t="s">
        <v>850</v>
      </c>
      <c r="B71" s="4">
        <v>3</v>
      </c>
      <c r="C71" s="7" t="s">
        <v>1028</v>
      </c>
      <c r="D71" s="7" t="s">
        <v>1029</v>
      </c>
      <c r="E71" s="7" t="s">
        <v>1006</v>
      </c>
      <c r="F71" s="50" t="s">
        <v>1030</v>
      </c>
      <c r="G71" s="52" t="s">
        <v>16</v>
      </c>
      <c r="H71" s="59">
        <v>2119</v>
      </c>
      <c r="I71" s="6">
        <f t="shared" si="0"/>
        <v>6357</v>
      </c>
      <c r="J71" s="3">
        <v>2929</v>
      </c>
    </row>
    <row r="72" spans="1:10" ht="15.75" customHeight="1" x14ac:dyDescent="0.25">
      <c r="A72" s="3" t="s">
        <v>850</v>
      </c>
      <c r="B72" s="4">
        <v>3</v>
      </c>
      <c r="C72" s="7" t="s">
        <v>1031</v>
      </c>
      <c r="D72" s="7" t="s">
        <v>1032</v>
      </c>
      <c r="E72" s="7" t="s">
        <v>1017</v>
      </c>
      <c r="F72" s="50" t="s">
        <v>1033</v>
      </c>
      <c r="G72" s="52" t="s">
        <v>16</v>
      </c>
      <c r="H72" s="59">
        <v>1090</v>
      </c>
      <c r="I72" s="6">
        <f t="shared" si="0"/>
        <v>3270</v>
      </c>
      <c r="J72" s="3">
        <v>2929</v>
      </c>
    </row>
    <row r="73" spans="1:10" ht="15.75" customHeight="1" x14ac:dyDescent="0.25">
      <c r="A73" s="3" t="s">
        <v>1041</v>
      </c>
      <c r="B73" s="4">
        <v>1</v>
      </c>
      <c r="C73" s="51" t="s">
        <v>1066</v>
      </c>
      <c r="D73" s="51" t="s">
        <v>1067</v>
      </c>
      <c r="E73" s="51" t="s">
        <v>1068</v>
      </c>
      <c r="F73" s="52" t="s">
        <v>1069</v>
      </c>
      <c r="G73" s="52" t="s">
        <v>16</v>
      </c>
      <c r="H73" s="55">
        <v>1387</v>
      </c>
      <c r="I73" s="6">
        <f t="shared" si="0"/>
        <v>1387</v>
      </c>
      <c r="J73" s="64" t="s">
        <v>1070</v>
      </c>
    </row>
    <row r="74" spans="1:10" ht="15.75" customHeight="1" x14ac:dyDescent="0.25">
      <c r="A74" s="3" t="s">
        <v>1041</v>
      </c>
      <c r="B74" s="4">
        <v>3</v>
      </c>
      <c r="C74" s="51" t="s">
        <v>1071</v>
      </c>
      <c r="D74" s="51" t="s">
        <v>1072</v>
      </c>
      <c r="E74" s="51" t="s">
        <v>1073</v>
      </c>
      <c r="F74" s="52" t="s">
        <v>1074</v>
      </c>
      <c r="G74" s="52" t="s">
        <v>16</v>
      </c>
      <c r="H74" s="55">
        <v>708</v>
      </c>
      <c r="I74" s="6">
        <f t="shared" si="0"/>
        <v>2124</v>
      </c>
      <c r="J74" s="64" t="s">
        <v>1070</v>
      </c>
    </row>
    <row r="75" spans="1:10" ht="15.75" customHeight="1" x14ac:dyDescent="0.25">
      <c r="A75" s="3" t="s">
        <v>1041</v>
      </c>
      <c r="B75" s="4">
        <v>1</v>
      </c>
      <c r="C75" s="51" t="s">
        <v>1075</v>
      </c>
      <c r="D75" s="51" t="s">
        <v>1076</v>
      </c>
      <c r="E75" s="51" t="s">
        <v>1068</v>
      </c>
      <c r="F75" s="52" t="s">
        <v>1077</v>
      </c>
      <c r="G75" s="52" t="s">
        <v>16</v>
      </c>
      <c r="H75" s="55">
        <v>684</v>
      </c>
      <c r="I75" s="6">
        <f t="shared" si="0"/>
        <v>684</v>
      </c>
      <c r="J75" s="64" t="s">
        <v>1070</v>
      </c>
    </row>
    <row r="76" spans="1:10" ht="15.75" customHeight="1" x14ac:dyDescent="0.25">
      <c r="A76" s="3" t="s">
        <v>1041</v>
      </c>
      <c r="B76" s="4">
        <v>3</v>
      </c>
      <c r="C76" s="51" t="s">
        <v>1078</v>
      </c>
      <c r="D76" s="51" t="s">
        <v>1162</v>
      </c>
      <c r="E76" s="51" t="s">
        <v>1080</v>
      </c>
      <c r="F76" s="52" t="s">
        <v>1033</v>
      </c>
      <c r="G76" s="52" t="s">
        <v>16</v>
      </c>
      <c r="H76" s="55">
        <v>1411</v>
      </c>
      <c r="I76" s="6">
        <f t="shared" si="0"/>
        <v>4233</v>
      </c>
      <c r="J76" s="64" t="s">
        <v>1070</v>
      </c>
    </row>
    <row r="77" spans="1:10" ht="15.75" customHeight="1" x14ac:dyDescent="0.25">
      <c r="A77" s="3" t="s">
        <v>1041</v>
      </c>
      <c r="B77" s="4">
        <v>3</v>
      </c>
      <c r="C77" s="51" t="s">
        <v>1083</v>
      </c>
      <c r="D77" s="51" t="s">
        <v>1084</v>
      </c>
      <c r="E77" s="51" t="s">
        <v>1073</v>
      </c>
      <c r="F77" s="52" t="s">
        <v>1085</v>
      </c>
      <c r="G77" s="52" t="s">
        <v>16</v>
      </c>
      <c r="H77" s="55">
        <v>4132</v>
      </c>
      <c r="I77" s="6">
        <f t="shared" si="0"/>
        <v>12396</v>
      </c>
      <c r="J77" s="64" t="s">
        <v>1070</v>
      </c>
    </row>
    <row r="78" spans="1:10" ht="15.75" customHeight="1" x14ac:dyDescent="0.25">
      <c r="A78" s="3" t="s">
        <v>1041</v>
      </c>
      <c r="B78" s="4">
        <v>1</v>
      </c>
      <c r="C78" s="51" t="s">
        <v>1090</v>
      </c>
      <c r="D78" s="51" t="s">
        <v>1091</v>
      </c>
      <c r="E78" s="51" t="s">
        <v>1068</v>
      </c>
      <c r="F78" s="52" t="s">
        <v>1092</v>
      </c>
      <c r="G78" s="52" t="s">
        <v>16</v>
      </c>
      <c r="H78" s="55">
        <v>779</v>
      </c>
      <c r="I78" s="6">
        <f t="shared" si="0"/>
        <v>779</v>
      </c>
      <c r="J78" s="64" t="s">
        <v>1070</v>
      </c>
    </row>
    <row r="79" spans="1:10" ht="15.75" customHeight="1" x14ac:dyDescent="0.25">
      <c r="A79" s="3" t="s">
        <v>1041</v>
      </c>
      <c r="B79" s="4">
        <v>1</v>
      </c>
      <c r="C79" s="51" t="s">
        <v>1093</v>
      </c>
      <c r="D79" s="51" t="s">
        <v>1094</v>
      </c>
      <c r="E79" s="51" t="s">
        <v>1068</v>
      </c>
      <c r="F79" s="52" t="s">
        <v>1095</v>
      </c>
      <c r="G79" s="52" t="s">
        <v>16</v>
      </c>
      <c r="H79" s="55">
        <v>1121</v>
      </c>
      <c r="I79" s="6">
        <f t="shared" si="0"/>
        <v>1121</v>
      </c>
      <c r="J79" s="64" t="s">
        <v>1070</v>
      </c>
    </row>
    <row r="80" spans="1:10" ht="15.75" customHeight="1" x14ac:dyDescent="0.25">
      <c r="A80" s="3" t="s">
        <v>1041</v>
      </c>
      <c r="B80" s="4">
        <v>1</v>
      </c>
      <c r="C80" s="51" t="s">
        <v>1163</v>
      </c>
      <c r="D80" s="51" t="s">
        <v>1097</v>
      </c>
      <c r="E80" s="51" t="s">
        <v>1068</v>
      </c>
      <c r="F80" s="52" t="s">
        <v>1098</v>
      </c>
      <c r="G80" s="52" t="s">
        <v>16</v>
      </c>
      <c r="H80" s="55">
        <v>940.5</v>
      </c>
      <c r="I80" s="6">
        <f t="shared" si="0"/>
        <v>940.5</v>
      </c>
      <c r="J80" s="64" t="s">
        <v>1070</v>
      </c>
    </row>
    <row r="81" spans="1:10" ht="15.75" customHeight="1" x14ac:dyDescent="0.25">
      <c r="A81" s="3" t="s">
        <v>1041</v>
      </c>
      <c r="B81" s="4">
        <v>1</v>
      </c>
      <c r="C81" s="51" t="s">
        <v>1099</v>
      </c>
      <c r="D81" s="51" t="s">
        <v>1100</v>
      </c>
      <c r="E81" s="51" t="s">
        <v>1068</v>
      </c>
      <c r="F81" s="50">
        <v>2008</v>
      </c>
      <c r="G81" s="52" t="s">
        <v>16</v>
      </c>
      <c r="H81" s="55">
        <v>940.5</v>
      </c>
      <c r="I81" s="6">
        <f t="shared" si="0"/>
        <v>940.5</v>
      </c>
      <c r="J81" s="64" t="s">
        <v>1070</v>
      </c>
    </row>
    <row r="82" spans="1:10" ht="15.75" customHeight="1" x14ac:dyDescent="0.25">
      <c r="A82" s="3" t="s">
        <v>1041</v>
      </c>
      <c r="B82" s="4">
        <v>2</v>
      </c>
      <c r="C82" s="51" t="s">
        <v>1101</v>
      </c>
      <c r="D82" s="51" t="s">
        <v>1102</v>
      </c>
      <c r="E82" s="51" t="s">
        <v>1068</v>
      </c>
      <c r="F82" s="50">
        <v>2008</v>
      </c>
      <c r="G82" s="52" t="s">
        <v>16</v>
      </c>
      <c r="H82" s="55">
        <v>750.5</v>
      </c>
      <c r="I82" s="6">
        <f t="shared" si="0"/>
        <v>1501</v>
      </c>
      <c r="J82" s="64" t="s">
        <v>1070</v>
      </c>
    </row>
    <row r="83" spans="1:10" ht="15.75" customHeight="1" x14ac:dyDescent="0.25">
      <c r="A83" s="3" t="s">
        <v>1041</v>
      </c>
      <c r="B83" s="4">
        <v>3</v>
      </c>
      <c r="C83" s="51" t="s">
        <v>1103</v>
      </c>
      <c r="D83" s="51" t="s">
        <v>1104</v>
      </c>
      <c r="E83" s="51" t="s">
        <v>1105</v>
      </c>
      <c r="F83" s="52" t="s">
        <v>1106</v>
      </c>
      <c r="G83" s="52" t="s">
        <v>16</v>
      </c>
      <c r="H83" s="55">
        <v>902.5</v>
      </c>
      <c r="I83" s="6">
        <f t="shared" si="0"/>
        <v>2707.5</v>
      </c>
      <c r="J83" s="64" t="s">
        <v>1070</v>
      </c>
    </row>
    <row r="84" spans="1:10" ht="15.75" customHeight="1" x14ac:dyDescent="0.25">
      <c r="A84" s="3" t="s">
        <v>1041</v>
      </c>
      <c r="B84" s="4">
        <v>3</v>
      </c>
      <c r="C84" s="51" t="s">
        <v>1107</v>
      </c>
      <c r="D84" s="51" t="s">
        <v>1108</v>
      </c>
      <c r="E84" s="51" t="s">
        <v>1036</v>
      </c>
      <c r="F84" s="52" t="s">
        <v>1109</v>
      </c>
      <c r="G84" s="52" t="s">
        <v>16</v>
      </c>
      <c r="H84" s="55">
        <v>3610</v>
      </c>
      <c r="I84" s="6">
        <f t="shared" si="0"/>
        <v>10830</v>
      </c>
      <c r="J84" s="64" t="s">
        <v>1070</v>
      </c>
    </row>
    <row r="85" spans="1:10" ht="15.75" customHeight="1" x14ac:dyDescent="0.25">
      <c r="A85" s="3" t="s">
        <v>1041</v>
      </c>
      <c r="B85" s="4">
        <v>3</v>
      </c>
      <c r="C85" s="51" t="s">
        <v>1110</v>
      </c>
      <c r="D85" s="51" t="s">
        <v>1111</v>
      </c>
      <c r="E85" s="51" t="s">
        <v>1036</v>
      </c>
      <c r="F85" s="52" t="s">
        <v>1109</v>
      </c>
      <c r="G85" s="52" t="s">
        <v>16</v>
      </c>
      <c r="H85" s="55">
        <v>3610</v>
      </c>
      <c r="I85" s="6">
        <f t="shared" si="0"/>
        <v>10830</v>
      </c>
      <c r="J85" s="64" t="s">
        <v>1070</v>
      </c>
    </row>
    <row r="86" spans="1:10" ht="15.75" customHeight="1" x14ac:dyDescent="0.25">
      <c r="A86" s="3" t="s">
        <v>1041</v>
      </c>
      <c r="B86" s="4">
        <v>3</v>
      </c>
      <c r="C86" s="51" t="s">
        <v>1112</v>
      </c>
      <c r="D86" s="51" t="s">
        <v>1113</v>
      </c>
      <c r="E86" s="51" t="s">
        <v>1036</v>
      </c>
      <c r="F86" s="52" t="s">
        <v>1114</v>
      </c>
      <c r="G86" s="52" t="s">
        <v>16</v>
      </c>
      <c r="H86" s="55">
        <v>2565</v>
      </c>
      <c r="I86" s="6">
        <f t="shared" si="0"/>
        <v>7695</v>
      </c>
      <c r="J86" s="64" t="s">
        <v>1070</v>
      </c>
    </row>
    <row r="87" spans="1:10" ht="15.75" customHeight="1" x14ac:dyDescent="0.25">
      <c r="A87" s="3" t="s">
        <v>1041</v>
      </c>
      <c r="B87" s="4">
        <v>3</v>
      </c>
      <c r="C87" s="51" t="s">
        <v>1115</v>
      </c>
      <c r="D87" s="51" t="s">
        <v>1116</v>
      </c>
      <c r="E87" s="51" t="s">
        <v>1036</v>
      </c>
      <c r="F87" s="52" t="s">
        <v>1117</v>
      </c>
      <c r="G87" s="52" t="s">
        <v>16</v>
      </c>
      <c r="H87" s="55">
        <v>4560</v>
      </c>
      <c r="I87" s="6">
        <f t="shared" si="0"/>
        <v>13680</v>
      </c>
      <c r="J87" s="64" t="s">
        <v>1070</v>
      </c>
    </row>
    <row r="88" spans="1:10" ht="15.75" customHeight="1" x14ac:dyDescent="0.25">
      <c r="A88" s="3" t="s">
        <v>1041</v>
      </c>
      <c r="B88" s="4">
        <v>1</v>
      </c>
      <c r="C88" s="7" t="s">
        <v>1063</v>
      </c>
      <c r="D88" s="7" t="s">
        <v>1064</v>
      </c>
      <c r="E88" s="7" t="s">
        <v>1006</v>
      </c>
      <c r="F88" s="50" t="s">
        <v>1065</v>
      </c>
      <c r="G88" s="50" t="s">
        <v>16</v>
      </c>
      <c r="H88" s="57">
        <v>1881</v>
      </c>
      <c r="I88" s="60">
        <f t="shared" si="0"/>
        <v>1881</v>
      </c>
      <c r="J88" s="64" t="s">
        <v>1045</v>
      </c>
    </row>
    <row r="89" spans="1:10" ht="15.75" customHeight="1" x14ac:dyDescent="0.25">
      <c r="A89" s="3" t="s">
        <v>1041</v>
      </c>
      <c r="B89" s="4">
        <v>5</v>
      </c>
      <c r="C89" s="7" t="s">
        <v>1046</v>
      </c>
      <c r="D89" s="7" t="s">
        <v>1047</v>
      </c>
      <c r="E89" s="7" t="s">
        <v>1006</v>
      </c>
      <c r="F89" s="50" t="s">
        <v>1048</v>
      </c>
      <c r="G89" s="50" t="s">
        <v>16</v>
      </c>
      <c r="H89" s="57">
        <v>956</v>
      </c>
      <c r="I89" s="60">
        <f t="shared" si="0"/>
        <v>4780</v>
      </c>
      <c r="J89" s="64" t="s">
        <v>1045</v>
      </c>
    </row>
    <row r="90" spans="1:10" ht="15.75" customHeight="1" x14ac:dyDescent="0.25">
      <c r="A90" s="3" t="s">
        <v>1041</v>
      </c>
      <c r="B90" s="4">
        <v>5</v>
      </c>
      <c r="C90" s="7" t="s">
        <v>1049</v>
      </c>
      <c r="D90" s="7" t="s">
        <v>1050</v>
      </c>
      <c r="E90" s="7" t="s">
        <v>1051</v>
      </c>
      <c r="F90" s="50">
        <v>2015</v>
      </c>
      <c r="G90" s="50" t="s">
        <v>16</v>
      </c>
      <c r="H90" s="57">
        <v>384</v>
      </c>
      <c r="I90" s="60">
        <f t="shared" si="0"/>
        <v>1920</v>
      </c>
      <c r="J90" s="64" t="s">
        <v>1045</v>
      </c>
    </row>
    <row r="91" spans="1:10" ht="15.75" customHeight="1" x14ac:dyDescent="0.25">
      <c r="A91" s="3" t="s">
        <v>1041</v>
      </c>
      <c r="B91" s="4">
        <v>3</v>
      </c>
      <c r="C91" s="7" t="s">
        <v>1052</v>
      </c>
      <c r="D91" s="7" t="s">
        <v>1053</v>
      </c>
      <c r="E91" s="7" t="s">
        <v>1054</v>
      </c>
      <c r="F91" s="50" t="s">
        <v>1055</v>
      </c>
      <c r="G91" s="50" t="s">
        <v>16</v>
      </c>
      <c r="H91" s="57">
        <v>1710</v>
      </c>
      <c r="I91" s="60">
        <f t="shared" si="0"/>
        <v>5130</v>
      </c>
      <c r="J91" s="64" t="s">
        <v>1045</v>
      </c>
    </row>
    <row r="92" spans="1:10" ht="15.75" customHeight="1" x14ac:dyDescent="0.25">
      <c r="A92" s="3" t="s">
        <v>1041</v>
      </c>
      <c r="B92" s="4">
        <v>3</v>
      </c>
      <c r="C92" s="7" t="s">
        <v>1056</v>
      </c>
      <c r="D92" s="7" t="s">
        <v>1057</v>
      </c>
      <c r="E92" s="7" t="s">
        <v>1006</v>
      </c>
      <c r="F92" s="50">
        <v>2018</v>
      </c>
      <c r="G92" s="50" t="s">
        <v>16</v>
      </c>
      <c r="H92" s="57">
        <v>1235</v>
      </c>
      <c r="I92" s="60">
        <f t="shared" si="0"/>
        <v>3705</v>
      </c>
      <c r="J92" s="64" t="s">
        <v>1045</v>
      </c>
    </row>
    <row r="93" spans="1:10" ht="15.75" customHeight="1" x14ac:dyDescent="0.25">
      <c r="A93" s="3" t="s">
        <v>1041</v>
      </c>
      <c r="B93" s="4">
        <v>5</v>
      </c>
      <c r="C93" s="7" t="s">
        <v>1058</v>
      </c>
      <c r="D93" s="7" t="s">
        <v>1059</v>
      </c>
      <c r="E93" s="7" t="s">
        <v>1006</v>
      </c>
      <c r="F93" s="50" t="s">
        <v>1060</v>
      </c>
      <c r="G93" s="50" t="s">
        <v>16</v>
      </c>
      <c r="H93" s="57">
        <v>1795.5</v>
      </c>
      <c r="I93" s="60">
        <f t="shared" si="0"/>
        <v>8977.5</v>
      </c>
      <c r="J93" s="64" t="s">
        <v>1045</v>
      </c>
    </row>
    <row r="94" spans="1:10" ht="15.75" customHeight="1" x14ac:dyDescent="0.25">
      <c r="A94" s="3" t="s">
        <v>1041</v>
      </c>
      <c r="B94" s="65">
        <v>3</v>
      </c>
      <c r="C94" s="7" t="s">
        <v>1081</v>
      </c>
      <c r="D94" s="7" t="s">
        <v>1082</v>
      </c>
      <c r="E94" s="7" t="s">
        <v>1051</v>
      </c>
      <c r="F94" s="50">
        <v>2015</v>
      </c>
      <c r="G94" s="50" t="s">
        <v>16</v>
      </c>
      <c r="H94" s="57">
        <v>324</v>
      </c>
      <c r="I94" s="60">
        <f t="shared" si="0"/>
        <v>972</v>
      </c>
      <c r="J94" s="64" t="s">
        <v>1045</v>
      </c>
    </row>
    <row r="95" spans="1:10" ht="15.75" customHeight="1" x14ac:dyDescent="0.25">
      <c r="A95" s="3" t="s">
        <v>1041</v>
      </c>
      <c r="B95" s="4">
        <v>1</v>
      </c>
      <c r="C95" s="7" t="s">
        <v>1061</v>
      </c>
      <c r="D95" s="7" t="s">
        <v>1062</v>
      </c>
      <c r="E95" s="7" t="s">
        <v>1006</v>
      </c>
      <c r="F95" s="50">
        <v>2018</v>
      </c>
      <c r="G95" s="50" t="s">
        <v>16</v>
      </c>
      <c r="H95" s="57">
        <v>3610</v>
      </c>
      <c r="I95" s="60">
        <f t="shared" si="0"/>
        <v>3610</v>
      </c>
      <c r="J95" s="64" t="s">
        <v>1045</v>
      </c>
    </row>
    <row r="96" spans="1:10" ht="15.75" customHeight="1" x14ac:dyDescent="0.25">
      <c r="A96" s="3" t="s">
        <v>1041</v>
      </c>
      <c r="B96" s="65">
        <v>3</v>
      </c>
      <c r="C96" s="7" t="s">
        <v>1086</v>
      </c>
      <c r="D96" s="7" t="s">
        <v>1164</v>
      </c>
      <c r="E96" s="66" t="s">
        <v>1088</v>
      </c>
      <c r="F96" s="67">
        <v>2015</v>
      </c>
      <c r="G96" s="50" t="s">
        <v>16</v>
      </c>
      <c r="H96" s="57">
        <v>304</v>
      </c>
      <c r="I96" s="60">
        <f t="shared" si="0"/>
        <v>912</v>
      </c>
      <c r="J96" s="64" t="s">
        <v>1045</v>
      </c>
    </row>
    <row r="97" spans="1:10" ht="15.75" customHeight="1" x14ac:dyDescent="0.25">
      <c r="A97" s="3" t="s">
        <v>1041</v>
      </c>
      <c r="B97" s="4">
        <v>5</v>
      </c>
      <c r="C97" s="7" t="s">
        <v>1042</v>
      </c>
      <c r="D97" s="7" t="s">
        <v>1043</v>
      </c>
      <c r="E97" s="7" t="s">
        <v>1017</v>
      </c>
      <c r="F97" s="50" t="s">
        <v>1044</v>
      </c>
      <c r="G97" s="50" t="s">
        <v>16</v>
      </c>
      <c r="H97" s="57">
        <v>1296</v>
      </c>
      <c r="I97" s="60">
        <f t="shared" si="0"/>
        <v>6480</v>
      </c>
      <c r="J97" s="64" t="s">
        <v>1045</v>
      </c>
    </row>
    <row r="98" spans="1:10" ht="15.75" customHeight="1" x14ac:dyDescent="0.25">
      <c r="A98" s="3" t="s">
        <v>1041</v>
      </c>
      <c r="B98" s="4">
        <v>3</v>
      </c>
      <c r="C98" s="51" t="s">
        <v>1165</v>
      </c>
      <c r="D98" s="51" t="s">
        <v>1166</v>
      </c>
      <c r="E98" s="51" t="s">
        <v>1088</v>
      </c>
      <c r="F98" s="52" t="s">
        <v>1167</v>
      </c>
      <c r="G98" s="52" t="s">
        <v>16</v>
      </c>
      <c r="H98" s="57">
        <v>760</v>
      </c>
      <c r="I98" s="60">
        <f t="shared" si="0"/>
        <v>2280</v>
      </c>
      <c r="J98" s="3" t="s">
        <v>1123</v>
      </c>
    </row>
    <row r="99" spans="1:10" ht="15.75" customHeight="1" x14ac:dyDescent="0.25">
      <c r="A99" s="3" t="s">
        <v>1041</v>
      </c>
      <c r="B99" s="4">
        <v>3</v>
      </c>
      <c r="C99" s="51" t="s">
        <v>1134</v>
      </c>
      <c r="D99" s="51" t="s">
        <v>1168</v>
      </c>
      <c r="E99" s="51" t="s">
        <v>1088</v>
      </c>
      <c r="F99" s="52" t="s">
        <v>1037</v>
      </c>
      <c r="G99" s="52" t="s">
        <v>16</v>
      </c>
      <c r="H99" s="57">
        <v>280</v>
      </c>
      <c r="I99" s="60">
        <f t="shared" si="0"/>
        <v>840</v>
      </c>
      <c r="J99" s="3" t="s">
        <v>1123</v>
      </c>
    </row>
    <row r="100" spans="1:10" ht="15.75" customHeight="1" x14ac:dyDescent="0.25">
      <c r="A100" s="3" t="s">
        <v>1041</v>
      </c>
      <c r="B100" s="4">
        <v>3</v>
      </c>
      <c r="C100" s="51" t="s">
        <v>1136</v>
      </c>
      <c r="D100" s="51" t="s">
        <v>1169</v>
      </c>
      <c r="E100" s="51" t="s">
        <v>1088</v>
      </c>
      <c r="F100" s="52" t="s">
        <v>1170</v>
      </c>
      <c r="G100" s="52" t="s">
        <v>16</v>
      </c>
      <c r="H100" s="57">
        <v>1120</v>
      </c>
      <c r="I100" s="60">
        <f t="shared" si="0"/>
        <v>3360</v>
      </c>
      <c r="J100" s="3" t="s">
        <v>1123</v>
      </c>
    </row>
    <row r="101" spans="1:10" ht="15.75" customHeight="1" x14ac:dyDescent="0.25">
      <c r="A101" s="3" t="s">
        <v>1041</v>
      </c>
      <c r="B101" s="4">
        <v>3</v>
      </c>
      <c r="C101" s="51" t="s">
        <v>1138</v>
      </c>
      <c r="D101" s="51" t="s">
        <v>1168</v>
      </c>
      <c r="E101" s="51" t="s">
        <v>1051</v>
      </c>
      <c r="F101" s="52" t="s">
        <v>1171</v>
      </c>
      <c r="G101" s="52" t="s">
        <v>16</v>
      </c>
      <c r="H101" s="57">
        <v>280</v>
      </c>
      <c r="I101" s="60">
        <f t="shared" si="0"/>
        <v>840</v>
      </c>
      <c r="J101" s="3" t="s">
        <v>1123</v>
      </c>
    </row>
    <row r="102" spans="1:10" ht="15.75" customHeight="1" x14ac:dyDescent="0.25">
      <c r="A102" s="3" t="s">
        <v>1041</v>
      </c>
      <c r="B102" s="4">
        <v>5</v>
      </c>
      <c r="C102" s="51" t="s">
        <v>1172</v>
      </c>
      <c r="D102" s="51" t="s">
        <v>1173</v>
      </c>
      <c r="E102" s="51" t="s">
        <v>1051</v>
      </c>
      <c r="F102" s="52" t="s">
        <v>1174</v>
      </c>
      <c r="G102" s="52" t="s">
        <v>16</v>
      </c>
      <c r="H102" s="57">
        <v>280</v>
      </c>
      <c r="I102" s="60">
        <f t="shared" si="0"/>
        <v>1400</v>
      </c>
      <c r="J102" s="3" t="s">
        <v>1123</v>
      </c>
    </row>
    <row r="103" spans="1:10" ht="15.75" customHeight="1" x14ac:dyDescent="0.25">
      <c r="A103" s="3" t="s">
        <v>1041</v>
      </c>
      <c r="B103" s="4">
        <v>5</v>
      </c>
      <c r="C103" s="51" t="s">
        <v>1175</v>
      </c>
      <c r="D103" s="51" t="s">
        <v>1176</v>
      </c>
      <c r="E103" s="51" t="s">
        <v>1051</v>
      </c>
      <c r="F103" s="52" t="s">
        <v>1177</v>
      </c>
      <c r="G103" s="52" t="s">
        <v>16</v>
      </c>
      <c r="H103" s="57">
        <v>280</v>
      </c>
      <c r="I103" s="60">
        <f t="shared" si="0"/>
        <v>1400</v>
      </c>
      <c r="J103" s="3" t="s">
        <v>1123</v>
      </c>
    </row>
    <row r="104" spans="1:10" ht="15.75" customHeight="1" x14ac:dyDescent="0.25">
      <c r="A104" s="3" t="s">
        <v>1041</v>
      </c>
      <c r="B104" s="4">
        <v>3</v>
      </c>
      <c r="C104" s="51" t="s">
        <v>1178</v>
      </c>
      <c r="D104" s="51" t="s">
        <v>1179</v>
      </c>
      <c r="E104" s="51" t="s">
        <v>1088</v>
      </c>
      <c r="F104" s="52" t="s">
        <v>1180</v>
      </c>
      <c r="G104" s="52" t="s">
        <v>16</v>
      </c>
      <c r="H104" s="57">
        <v>1024</v>
      </c>
      <c r="I104" s="60">
        <f t="shared" si="0"/>
        <v>3072</v>
      </c>
      <c r="J104" s="3" t="s">
        <v>1123</v>
      </c>
    </row>
    <row r="105" spans="1:10" ht="15.75" customHeight="1" x14ac:dyDescent="0.25">
      <c r="A105" s="3" t="s">
        <v>1041</v>
      </c>
      <c r="B105" s="4">
        <v>3</v>
      </c>
      <c r="C105" s="51" t="s">
        <v>1147</v>
      </c>
      <c r="D105" s="51" t="s">
        <v>1181</v>
      </c>
      <c r="E105" s="51" t="s">
        <v>1149</v>
      </c>
      <c r="F105" s="50">
        <v>2003</v>
      </c>
      <c r="G105" s="52" t="s">
        <v>16</v>
      </c>
      <c r="H105" s="57">
        <v>700</v>
      </c>
      <c r="I105" s="60">
        <f t="shared" si="0"/>
        <v>2100</v>
      </c>
      <c r="J105" s="3" t="s">
        <v>1123</v>
      </c>
    </row>
    <row r="106" spans="1:10" ht="15.75" customHeight="1" x14ac:dyDescent="0.25">
      <c r="A106" s="3" t="s">
        <v>1041</v>
      </c>
      <c r="B106" s="4">
        <v>3</v>
      </c>
      <c r="C106" s="51" t="s">
        <v>1150</v>
      </c>
      <c r="D106" s="51" t="s">
        <v>1182</v>
      </c>
      <c r="E106" s="51" t="s">
        <v>1088</v>
      </c>
      <c r="F106" s="52" t="s">
        <v>1183</v>
      </c>
      <c r="G106" s="52" t="s">
        <v>16</v>
      </c>
      <c r="H106" s="57">
        <v>680</v>
      </c>
      <c r="I106" s="60">
        <f t="shared" si="0"/>
        <v>2040</v>
      </c>
      <c r="J106" s="3" t="s">
        <v>1123</v>
      </c>
    </row>
    <row r="107" spans="1:10" ht="15.75" customHeight="1" x14ac:dyDescent="0.25">
      <c r="A107" s="3" t="s">
        <v>1041</v>
      </c>
      <c r="B107" s="4">
        <v>3</v>
      </c>
      <c r="C107" s="51" t="s">
        <v>1152</v>
      </c>
      <c r="D107" s="51" t="s">
        <v>1184</v>
      </c>
      <c r="E107" s="51" t="s">
        <v>1149</v>
      </c>
      <c r="F107" s="50">
        <v>2013</v>
      </c>
      <c r="G107" s="52" t="s">
        <v>16</v>
      </c>
      <c r="H107" s="57">
        <v>280</v>
      </c>
      <c r="I107" s="60">
        <f t="shared" si="0"/>
        <v>840</v>
      </c>
      <c r="J107" s="3" t="s">
        <v>1123</v>
      </c>
    </row>
    <row r="108" spans="1:10" ht="15.75" customHeight="1" x14ac:dyDescent="0.25">
      <c r="A108" s="3" t="s">
        <v>1041</v>
      </c>
      <c r="B108" s="4">
        <v>3</v>
      </c>
      <c r="C108" s="51" t="s">
        <v>1154</v>
      </c>
      <c r="D108" s="51" t="s">
        <v>1185</v>
      </c>
      <c r="E108" s="51" t="s">
        <v>1149</v>
      </c>
      <c r="F108" s="52" t="s">
        <v>1186</v>
      </c>
      <c r="G108" s="52" t="s">
        <v>16</v>
      </c>
      <c r="H108" s="57">
        <v>272</v>
      </c>
      <c r="I108" s="60">
        <f t="shared" si="0"/>
        <v>816</v>
      </c>
      <c r="J108" s="3" t="s">
        <v>1123</v>
      </c>
    </row>
    <row r="109" spans="1:10" ht="15.75" customHeight="1" x14ac:dyDescent="0.25">
      <c r="A109" s="3" t="s">
        <v>1041</v>
      </c>
      <c r="B109" s="4">
        <v>3</v>
      </c>
      <c r="C109" s="51" t="s">
        <v>1156</v>
      </c>
      <c r="D109" s="51" t="s">
        <v>1187</v>
      </c>
      <c r="E109" s="51" t="s">
        <v>1149</v>
      </c>
      <c r="F109" s="52" t="s">
        <v>1188</v>
      </c>
      <c r="G109" s="52" t="s">
        <v>16</v>
      </c>
      <c r="H109" s="57">
        <v>480</v>
      </c>
      <c r="I109" s="60">
        <f t="shared" si="0"/>
        <v>1440</v>
      </c>
      <c r="J109" s="3" t="s">
        <v>1123</v>
      </c>
    </row>
    <row r="110" spans="1:10" ht="15.75" customHeight="1" x14ac:dyDescent="0.25">
      <c r="A110" s="3" t="s">
        <v>1041</v>
      </c>
      <c r="B110" s="4">
        <v>3</v>
      </c>
      <c r="C110" s="7" t="s">
        <v>1189</v>
      </c>
      <c r="D110" s="7" t="s">
        <v>1190</v>
      </c>
      <c r="E110" s="7" t="s">
        <v>1149</v>
      </c>
      <c r="F110" s="50">
        <v>2016</v>
      </c>
      <c r="G110" s="52" t="s">
        <v>16</v>
      </c>
      <c r="H110" s="68">
        <v>384</v>
      </c>
      <c r="I110" s="6">
        <f>H110*B110</f>
        <v>1152</v>
      </c>
      <c r="J110" s="3" t="s">
        <v>1123</v>
      </c>
    </row>
    <row r="111" spans="1:10" ht="15.75" customHeight="1" x14ac:dyDescent="0.25">
      <c r="A111" s="3" t="s">
        <v>1041</v>
      </c>
      <c r="B111" s="22">
        <v>3</v>
      </c>
      <c r="C111" s="7" t="s">
        <v>1191</v>
      </c>
      <c r="D111" s="69" t="s">
        <v>1192</v>
      </c>
      <c r="E111" s="7" t="s">
        <v>1088</v>
      </c>
      <c r="F111" s="50">
        <v>2015</v>
      </c>
      <c r="G111" s="52" t="s">
        <v>16</v>
      </c>
      <c r="H111" s="70">
        <v>384</v>
      </c>
      <c r="I111" s="56">
        <f>H111*B110</f>
        <v>1152</v>
      </c>
      <c r="J111" s="3" t="s">
        <v>1123</v>
      </c>
    </row>
    <row r="112" spans="1:10" ht="15.75" customHeight="1" x14ac:dyDescent="0.25">
      <c r="A112" s="71"/>
      <c r="B112" s="72">
        <f>SUM(B4:B111)</f>
        <v>326</v>
      </c>
      <c r="C112" s="73"/>
      <c r="D112" s="9"/>
      <c r="E112" s="74"/>
      <c r="F112" s="75"/>
      <c r="G112" s="76"/>
      <c r="H112" s="77"/>
      <c r="I112" s="78">
        <f>SUM(I4:I111)</f>
        <v>385164</v>
      </c>
      <c r="J112" s="79"/>
    </row>
    <row r="113" spans="1:10" ht="15.75" customHeight="1" x14ac:dyDescent="0.25">
      <c r="A113" s="9"/>
      <c r="B113" s="41"/>
      <c r="C113" s="9"/>
      <c r="D113" s="9"/>
      <c r="E113" s="9"/>
      <c r="F113" s="9"/>
      <c r="G113" s="80"/>
      <c r="H113" s="81"/>
      <c r="I113" s="81"/>
      <c r="J113" s="9"/>
    </row>
    <row r="114" spans="1:10" ht="15.75" customHeight="1" x14ac:dyDescent="0.25">
      <c r="A114" s="9"/>
      <c r="B114" s="41"/>
      <c r="C114" s="9"/>
      <c r="D114" s="9"/>
      <c r="E114" s="9"/>
      <c r="F114" s="9"/>
      <c r="G114" s="80"/>
      <c r="H114" s="81"/>
      <c r="I114" s="81"/>
      <c r="J114" s="9"/>
    </row>
    <row r="115" spans="1:10" ht="15.75" customHeight="1" x14ac:dyDescent="0.25">
      <c r="A115" s="9"/>
      <c r="B115" s="41"/>
      <c r="C115" s="9"/>
      <c r="D115" s="9"/>
      <c r="E115" s="9"/>
      <c r="F115" s="9"/>
      <c r="G115" s="9"/>
      <c r="H115" s="9"/>
      <c r="I115" s="81"/>
      <c r="J115" s="9"/>
    </row>
    <row r="116" spans="1:10" ht="15.75" customHeight="1" x14ac:dyDescent="0.2"/>
    <row r="117" spans="1:10" ht="15.75" customHeight="1" x14ac:dyDescent="0.25">
      <c r="A117" s="28"/>
      <c r="B117" s="28"/>
      <c r="C117" s="28"/>
      <c r="D117" s="28"/>
      <c r="E117" s="28"/>
      <c r="F117" s="28"/>
      <c r="G117" s="28"/>
      <c r="H117" s="28"/>
      <c r="I117" s="29"/>
      <c r="J117" s="29"/>
    </row>
    <row r="118" spans="1:10" ht="15.75" customHeight="1" x14ac:dyDescent="0.25">
      <c r="A118" s="31"/>
      <c r="B118" s="31"/>
      <c r="C118" s="31"/>
      <c r="D118" s="31"/>
      <c r="E118" s="31"/>
      <c r="F118" s="31"/>
      <c r="G118" s="31"/>
      <c r="H118" s="31"/>
      <c r="I118" s="32"/>
      <c r="J118" s="29"/>
    </row>
    <row r="119" spans="1:10" ht="15.75" customHeight="1" x14ac:dyDescent="0.25">
      <c r="A119" s="33" t="s">
        <v>842</v>
      </c>
      <c r="B119" s="33" t="s">
        <v>841</v>
      </c>
      <c r="C119" s="31"/>
      <c r="D119" s="31"/>
      <c r="E119" s="31"/>
      <c r="F119" s="31"/>
      <c r="G119" s="31"/>
      <c r="H119" s="34" t="s">
        <v>10</v>
      </c>
      <c r="I119" s="35">
        <f>SUM(I4:I111)</f>
        <v>385164</v>
      </c>
      <c r="J119" s="29"/>
    </row>
    <row r="120" spans="1:10" ht="15.75" customHeight="1" x14ac:dyDescent="0.25">
      <c r="A120" s="37">
        <v>108</v>
      </c>
      <c r="B120" s="37">
        <f>SUM(B4:B111)</f>
        <v>326</v>
      </c>
      <c r="C120" s="28" t="s">
        <v>843</v>
      </c>
      <c r="D120" s="28"/>
      <c r="E120" s="28"/>
      <c r="F120" s="28"/>
      <c r="G120" s="28"/>
      <c r="H120" s="28"/>
      <c r="I120" s="29"/>
      <c r="J120" s="29"/>
    </row>
    <row r="121" spans="1:10" ht="15.75" customHeight="1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</row>
    <row r="122" spans="1:10" ht="15.75" customHeight="1" x14ac:dyDescent="0.25">
      <c r="A122" s="31"/>
      <c r="B122" s="31"/>
      <c r="C122" s="31"/>
      <c r="D122" s="31"/>
      <c r="E122" s="33" t="s">
        <v>842</v>
      </c>
      <c r="F122" s="33" t="s">
        <v>841</v>
      </c>
      <c r="G122" s="31"/>
      <c r="H122" s="31"/>
      <c r="I122" s="179" t="s">
        <v>1193</v>
      </c>
      <c r="J122" s="42"/>
    </row>
    <row r="123" spans="1:10" ht="15.75" customHeight="1" x14ac:dyDescent="0.25">
      <c r="A123" s="31"/>
      <c r="B123" s="31"/>
      <c r="C123" s="31"/>
      <c r="D123" s="31"/>
      <c r="E123" s="37">
        <f t="shared" ref="E123:F123" si="1">+A120</f>
        <v>108</v>
      </c>
      <c r="F123" s="37">
        <f t="shared" si="1"/>
        <v>326</v>
      </c>
      <c r="G123" s="34" t="s">
        <v>845</v>
      </c>
      <c r="H123" s="38">
        <f>+I119</f>
        <v>385164</v>
      </c>
      <c r="I123" s="180"/>
      <c r="J123" s="43"/>
    </row>
    <row r="124" spans="1:10" ht="15.75" customHeight="1" x14ac:dyDescent="0.2"/>
    <row r="125" spans="1:10" ht="15.75" customHeight="1" x14ac:dyDescent="0.2"/>
    <row r="126" spans="1:10" ht="15.75" customHeight="1" x14ac:dyDescent="0.2"/>
    <row r="127" spans="1:10" ht="15.75" customHeight="1" x14ac:dyDescent="0.2"/>
    <row r="128" spans="1:10" ht="15.75" customHeight="1" x14ac:dyDescent="0.25">
      <c r="G128" s="82"/>
    </row>
    <row r="129" spans="7:7" ht="15.75" customHeight="1" x14ac:dyDescent="0.25">
      <c r="G129" s="82"/>
    </row>
    <row r="130" spans="7:7" ht="15.75" customHeight="1" x14ac:dyDescent="0.25">
      <c r="G130" s="82"/>
    </row>
    <row r="131" spans="7:7" ht="15.75" customHeight="1" x14ac:dyDescent="0.25">
      <c r="G131" s="82"/>
    </row>
    <row r="132" spans="7:7" ht="15.75" customHeight="1" x14ac:dyDescent="0.25">
      <c r="G132" s="82"/>
    </row>
    <row r="133" spans="7:7" ht="15.75" customHeight="1" x14ac:dyDescent="0.25">
      <c r="G133" s="82"/>
    </row>
    <row r="134" spans="7:7" ht="15.75" customHeight="1" x14ac:dyDescent="0.25">
      <c r="G134" s="82"/>
    </row>
    <row r="135" spans="7:7" ht="15.75" customHeight="1" x14ac:dyDescent="0.25">
      <c r="G135" s="82"/>
    </row>
    <row r="136" spans="7:7" ht="15.75" customHeight="1" x14ac:dyDescent="0.25">
      <c r="G136" s="81"/>
    </row>
    <row r="137" spans="7:7" ht="15.75" customHeight="1" x14ac:dyDescent="0.25">
      <c r="G137" s="81"/>
    </row>
    <row r="138" spans="7:7" ht="15.75" customHeight="1" x14ac:dyDescent="0.25">
      <c r="G138" s="81"/>
    </row>
    <row r="139" spans="7:7" ht="15.75" customHeight="1" x14ac:dyDescent="0.25">
      <c r="G139" s="81"/>
    </row>
    <row r="140" spans="7:7" ht="15.75" customHeight="1" x14ac:dyDescent="0.25">
      <c r="G140" s="81"/>
    </row>
    <row r="141" spans="7:7" ht="15.75" customHeight="1" x14ac:dyDescent="0.25">
      <c r="G141" s="81"/>
    </row>
    <row r="142" spans="7:7" ht="15.75" customHeight="1" x14ac:dyDescent="0.25">
      <c r="G142" s="81"/>
    </row>
    <row r="143" spans="7:7" ht="15.75" customHeight="1" x14ac:dyDescent="0.25">
      <c r="G143" s="81"/>
    </row>
    <row r="144" spans="7:7" ht="15.75" customHeight="1" x14ac:dyDescent="0.25">
      <c r="G144" s="81"/>
    </row>
    <row r="145" spans="7:7" ht="15.75" customHeight="1" x14ac:dyDescent="0.25">
      <c r="G145" s="81"/>
    </row>
    <row r="146" spans="7:7" ht="15.75" customHeight="1" x14ac:dyDescent="0.25">
      <c r="G146" s="81"/>
    </row>
    <row r="147" spans="7:7" ht="15.75" customHeight="1" x14ac:dyDescent="0.25">
      <c r="G147" s="81"/>
    </row>
    <row r="148" spans="7:7" ht="15.75" customHeight="1" x14ac:dyDescent="0.25">
      <c r="G148" s="81"/>
    </row>
    <row r="149" spans="7:7" ht="15.75" customHeight="1" x14ac:dyDescent="0.25">
      <c r="G149" s="81"/>
    </row>
    <row r="150" spans="7:7" ht="15.75" customHeight="1" x14ac:dyDescent="0.25">
      <c r="G150" s="81"/>
    </row>
    <row r="151" spans="7:7" ht="15.75" customHeight="1" x14ac:dyDescent="0.25">
      <c r="G151" s="81"/>
    </row>
    <row r="152" spans="7:7" ht="15.75" customHeight="1" x14ac:dyDescent="0.25">
      <c r="G152" s="81"/>
    </row>
    <row r="153" spans="7:7" ht="15.75" customHeight="1" x14ac:dyDescent="0.2"/>
    <row r="154" spans="7:7" ht="15.75" customHeight="1" x14ac:dyDescent="0.2"/>
    <row r="155" spans="7:7" ht="15.75" customHeight="1" x14ac:dyDescent="0.2"/>
    <row r="156" spans="7:7" ht="15.75" customHeight="1" x14ac:dyDescent="0.2"/>
    <row r="157" spans="7:7" ht="15.75" customHeight="1" x14ac:dyDescent="0.2"/>
    <row r="158" spans="7:7" ht="15.75" customHeight="1" x14ac:dyDescent="0.2"/>
    <row r="159" spans="7:7" ht="15.75" customHeight="1" x14ac:dyDescent="0.2"/>
    <row r="160" spans="7:7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J1"/>
    <mergeCell ref="A2:H2"/>
    <mergeCell ref="I122:I123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B4" sqref="B4:C27"/>
    </sheetView>
  </sheetViews>
  <sheetFormatPr baseColWidth="10" defaultColWidth="12.625" defaultRowHeight="15" customHeight="1" x14ac:dyDescent="0.2"/>
  <cols>
    <col min="1" max="1" width="14.875" customWidth="1"/>
    <col min="2" max="2" width="9.375" customWidth="1"/>
    <col min="3" max="3" width="59.375" customWidth="1"/>
    <col min="4" max="4" width="30.75" customWidth="1"/>
    <col min="5" max="5" width="18.75" customWidth="1"/>
    <col min="6" max="6" width="9.375" customWidth="1"/>
    <col min="7" max="7" width="17" customWidth="1"/>
    <col min="8" max="8" width="14.5" customWidth="1"/>
    <col min="9" max="9" width="18" customWidth="1"/>
    <col min="10" max="13" width="9.375" customWidth="1"/>
  </cols>
  <sheetData>
    <row r="1" spans="1:13" ht="27.75" x14ac:dyDescent="0.4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3" ht="27.75" x14ac:dyDescent="0.4">
      <c r="A2" s="176" t="s">
        <v>1194</v>
      </c>
      <c r="B2" s="177"/>
      <c r="C2" s="177"/>
      <c r="D2" s="177"/>
      <c r="E2" s="177"/>
      <c r="F2" s="177"/>
      <c r="G2" s="177"/>
      <c r="H2" s="178"/>
      <c r="I2" s="1"/>
      <c r="J2" s="1"/>
    </row>
    <row r="3" spans="1:13" x14ac:dyDescent="0.25">
      <c r="A3" s="39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2" t="s">
        <v>8</v>
      </c>
      <c r="H3" s="2" t="s">
        <v>9</v>
      </c>
      <c r="I3" s="39" t="s">
        <v>10</v>
      </c>
      <c r="J3" s="39" t="s">
        <v>11</v>
      </c>
    </row>
    <row r="4" spans="1:13" x14ac:dyDescent="0.25">
      <c r="A4" s="3" t="s">
        <v>850</v>
      </c>
      <c r="B4" s="48">
        <v>5</v>
      </c>
      <c r="C4" s="3" t="s">
        <v>1195</v>
      </c>
      <c r="D4" s="3" t="s">
        <v>1196</v>
      </c>
      <c r="E4" s="3" t="s">
        <v>1197</v>
      </c>
      <c r="F4" s="4">
        <v>2017</v>
      </c>
      <c r="G4" s="83" t="s">
        <v>16</v>
      </c>
      <c r="H4" s="59">
        <v>927</v>
      </c>
      <c r="I4" s="6">
        <f t="shared" ref="I4:I23" si="0">+H4*B4</f>
        <v>4635</v>
      </c>
      <c r="J4" s="4">
        <v>2890</v>
      </c>
    </row>
    <row r="5" spans="1:13" x14ac:dyDescent="0.25">
      <c r="A5" s="3" t="s">
        <v>850</v>
      </c>
      <c r="B5" s="48">
        <v>5</v>
      </c>
      <c r="C5" s="7" t="s">
        <v>1198</v>
      </c>
      <c r="D5" s="7" t="s">
        <v>1199</v>
      </c>
      <c r="E5" s="7" t="s">
        <v>1200</v>
      </c>
      <c r="F5" s="4">
        <v>2015</v>
      </c>
      <c r="G5" s="83" t="s">
        <v>16</v>
      </c>
      <c r="H5" s="59">
        <v>1020</v>
      </c>
      <c r="I5" s="6">
        <f t="shared" si="0"/>
        <v>5100</v>
      </c>
      <c r="J5" s="4">
        <v>2890</v>
      </c>
    </row>
    <row r="6" spans="1:13" x14ac:dyDescent="0.25">
      <c r="A6" s="3" t="s">
        <v>850</v>
      </c>
      <c r="B6" s="48">
        <v>5</v>
      </c>
      <c r="C6" s="7" t="s">
        <v>1201</v>
      </c>
      <c r="D6" s="7" t="s">
        <v>1202</v>
      </c>
      <c r="E6" s="7" t="s">
        <v>1203</v>
      </c>
      <c r="F6" s="83">
        <v>2016</v>
      </c>
      <c r="G6" s="83" t="s">
        <v>16</v>
      </c>
      <c r="H6" s="57">
        <v>642</v>
      </c>
      <c r="I6" s="6">
        <f t="shared" si="0"/>
        <v>3210</v>
      </c>
      <c r="J6" s="4">
        <v>2890</v>
      </c>
    </row>
    <row r="7" spans="1:13" x14ac:dyDescent="0.25">
      <c r="A7" s="3" t="s">
        <v>850</v>
      </c>
      <c r="B7" s="48">
        <v>5</v>
      </c>
      <c r="C7" s="7" t="s">
        <v>1204</v>
      </c>
      <c r="D7" s="7" t="s">
        <v>1205</v>
      </c>
      <c r="E7" s="7" t="s">
        <v>1206</v>
      </c>
      <c r="F7" s="83">
        <v>2018</v>
      </c>
      <c r="G7" s="83" t="s">
        <v>16</v>
      </c>
      <c r="H7" s="57">
        <v>793</v>
      </c>
      <c r="I7" s="6">
        <f t="shared" si="0"/>
        <v>3965</v>
      </c>
      <c r="J7" s="4">
        <v>2890</v>
      </c>
    </row>
    <row r="8" spans="1:13" x14ac:dyDescent="0.25">
      <c r="A8" s="3" t="s">
        <v>850</v>
      </c>
      <c r="B8" s="48">
        <v>5</v>
      </c>
      <c r="C8" s="7" t="s">
        <v>1207</v>
      </c>
      <c r="D8" s="7" t="s">
        <v>1208</v>
      </c>
      <c r="E8" s="7" t="s">
        <v>1206</v>
      </c>
      <c r="F8" s="83">
        <v>2017</v>
      </c>
      <c r="G8" s="83" t="s">
        <v>16</v>
      </c>
      <c r="H8" s="57">
        <v>1058</v>
      </c>
      <c r="I8" s="6">
        <f t="shared" si="0"/>
        <v>5290</v>
      </c>
      <c r="J8" s="4">
        <v>2890</v>
      </c>
    </row>
    <row r="9" spans="1:13" x14ac:dyDescent="0.25">
      <c r="A9" s="3" t="s">
        <v>850</v>
      </c>
      <c r="B9" s="48">
        <v>5</v>
      </c>
      <c r="C9" s="7" t="s">
        <v>1209</v>
      </c>
      <c r="D9" s="7" t="s">
        <v>1210</v>
      </c>
      <c r="E9" s="7" t="s">
        <v>1211</v>
      </c>
      <c r="F9" s="83">
        <v>2011</v>
      </c>
      <c r="G9" s="83" t="s">
        <v>16</v>
      </c>
      <c r="H9" s="57">
        <v>444</v>
      </c>
      <c r="I9" s="6">
        <f t="shared" si="0"/>
        <v>2220</v>
      </c>
      <c r="J9" s="4">
        <v>2890</v>
      </c>
    </row>
    <row r="10" spans="1:13" x14ac:dyDescent="0.25">
      <c r="A10" s="3" t="s">
        <v>850</v>
      </c>
      <c r="B10" s="48">
        <v>5</v>
      </c>
      <c r="C10" s="7" t="s">
        <v>1212</v>
      </c>
      <c r="D10" s="7" t="s">
        <v>1213</v>
      </c>
      <c r="E10" s="7" t="s">
        <v>1203</v>
      </c>
      <c r="F10" s="83">
        <v>2004</v>
      </c>
      <c r="G10" s="83" t="s">
        <v>16</v>
      </c>
      <c r="H10" s="57">
        <v>748</v>
      </c>
      <c r="I10" s="6">
        <f t="shared" si="0"/>
        <v>3740</v>
      </c>
      <c r="J10" s="4">
        <v>2890</v>
      </c>
      <c r="M10" s="81"/>
    </row>
    <row r="11" spans="1:13" x14ac:dyDescent="0.25">
      <c r="A11" s="3" t="s">
        <v>850</v>
      </c>
      <c r="B11" s="48">
        <v>5</v>
      </c>
      <c r="C11" s="7" t="s">
        <v>1214</v>
      </c>
      <c r="D11" s="7" t="s">
        <v>1215</v>
      </c>
      <c r="E11" s="7" t="s">
        <v>1211</v>
      </c>
      <c r="F11" s="83">
        <v>2017</v>
      </c>
      <c r="G11" s="83" t="s">
        <v>16</v>
      </c>
      <c r="H11" s="57">
        <v>467</v>
      </c>
      <c r="I11" s="6">
        <f t="shared" si="0"/>
        <v>2335</v>
      </c>
      <c r="J11" s="4">
        <v>2890</v>
      </c>
      <c r="M11" s="81"/>
    </row>
    <row r="12" spans="1:13" x14ac:dyDescent="0.25">
      <c r="A12" s="3" t="s">
        <v>850</v>
      </c>
      <c r="B12" s="48">
        <v>5</v>
      </c>
      <c r="C12" s="7" t="s">
        <v>1216</v>
      </c>
      <c r="D12" s="7" t="s">
        <v>1217</v>
      </c>
      <c r="E12" s="7" t="s">
        <v>1211</v>
      </c>
      <c r="F12" s="83">
        <v>2011</v>
      </c>
      <c r="G12" s="83" t="s">
        <v>16</v>
      </c>
      <c r="H12" s="57">
        <v>467</v>
      </c>
      <c r="I12" s="6">
        <f t="shared" si="0"/>
        <v>2335</v>
      </c>
      <c r="J12" s="4">
        <v>2890</v>
      </c>
      <c r="M12" s="81"/>
    </row>
    <row r="13" spans="1:13" x14ac:dyDescent="0.25">
      <c r="A13" s="3" t="s">
        <v>850</v>
      </c>
      <c r="B13" s="48">
        <v>5</v>
      </c>
      <c r="C13" s="7" t="s">
        <v>1218</v>
      </c>
      <c r="D13" s="7" t="s">
        <v>1219</v>
      </c>
      <c r="E13" s="7" t="s">
        <v>783</v>
      </c>
      <c r="F13" s="83">
        <v>2011</v>
      </c>
      <c r="G13" s="83" t="s">
        <v>16</v>
      </c>
      <c r="H13" s="57">
        <v>305</v>
      </c>
      <c r="I13" s="6">
        <f t="shared" si="0"/>
        <v>1525</v>
      </c>
      <c r="J13" s="4">
        <v>2890</v>
      </c>
      <c r="M13" s="81"/>
    </row>
    <row r="14" spans="1:13" x14ac:dyDescent="0.25">
      <c r="A14" s="3" t="s">
        <v>850</v>
      </c>
      <c r="B14" s="48">
        <v>5</v>
      </c>
      <c r="C14" s="7" t="s">
        <v>1220</v>
      </c>
      <c r="D14" s="7" t="s">
        <v>1221</v>
      </c>
      <c r="E14" s="7" t="s">
        <v>1203</v>
      </c>
      <c r="F14" s="83">
        <v>2018</v>
      </c>
      <c r="G14" s="83" t="s">
        <v>16</v>
      </c>
      <c r="H14" s="57">
        <v>420</v>
      </c>
      <c r="I14" s="6">
        <f t="shared" si="0"/>
        <v>2100</v>
      </c>
      <c r="J14" s="4">
        <v>2890</v>
      </c>
      <c r="M14" s="81"/>
    </row>
    <row r="15" spans="1:13" x14ac:dyDescent="0.25">
      <c r="A15" s="3" t="s">
        <v>850</v>
      </c>
      <c r="B15" s="48">
        <v>5</v>
      </c>
      <c r="C15" s="14" t="s">
        <v>1222</v>
      </c>
      <c r="D15" s="7" t="s">
        <v>1223</v>
      </c>
      <c r="E15" s="7" t="s">
        <v>1080</v>
      </c>
      <c r="F15" s="83">
        <v>2007</v>
      </c>
      <c r="G15" s="83" t="s">
        <v>16</v>
      </c>
      <c r="H15" s="57">
        <v>1112</v>
      </c>
      <c r="I15" s="6">
        <f t="shared" si="0"/>
        <v>5560</v>
      </c>
      <c r="J15" s="4">
        <v>2890</v>
      </c>
      <c r="M15" s="81"/>
    </row>
    <row r="16" spans="1:13" x14ac:dyDescent="0.25">
      <c r="A16" s="3" t="s">
        <v>850</v>
      </c>
      <c r="B16" s="48">
        <v>5</v>
      </c>
      <c r="C16" s="14" t="s">
        <v>1224</v>
      </c>
      <c r="D16" s="7" t="s">
        <v>1225</v>
      </c>
      <c r="E16" s="7" t="s">
        <v>1226</v>
      </c>
      <c r="F16" s="83">
        <v>2012</v>
      </c>
      <c r="G16" s="83" t="s">
        <v>16</v>
      </c>
      <c r="H16" s="57">
        <v>1180</v>
      </c>
      <c r="I16" s="6">
        <f t="shared" si="0"/>
        <v>5900</v>
      </c>
      <c r="J16" s="4">
        <v>2890</v>
      </c>
      <c r="M16" s="81"/>
    </row>
    <row r="17" spans="1:13" x14ac:dyDescent="0.25">
      <c r="A17" s="3" t="s">
        <v>850</v>
      </c>
      <c r="B17" s="48">
        <v>5</v>
      </c>
      <c r="C17" s="7" t="s">
        <v>1227</v>
      </c>
      <c r="D17" s="7" t="s">
        <v>1228</v>
      </c>
      <c r="E17" s="7" t="s">
        <v>1206</v>
      </c>
      <c r="F17" s="83">
        <v>2017</v>
      </c>
      <c r="G17" s="83" t="s">
        <v>16</v>
      </c>
      <c r="H17" s="57">
        <v>528</v>
      </c>
      <c r="I17" s="6">
        <f t="shared" si="0"/>
        <v>2640</v>
      </c>
      <c r="J17" s="4">
        <v>2890</v>
      </c>
      <c r="M17" s="9"/>
    </row>
    <row r="18" spans="1:13" x14ac:dyDescent="0.25">
      <c r="A18" s="3" t="s">
        <v>759</v>
      </c>
      <c r="B18" s="48">
        <v>5</v>
      </c>
      <c r="C18" s="7" t="s">
        <v>1229</v>
      </c>
      <c r="D18" s="7" t="s">
        <v>1230</v>
      </c>
      <c r="E18" s="7" t="s">
        <v>1203</v>
      </c>
      <c r="F18" s="48">
        <v>2015</v>
      </c>
      <c r="G18" s="48" t="s">
        <v>16</v>
      </c>
      <c r="H18" s="57">
        <v>772.8</v>
      </c>
      <c r="I18" s="6">
        <f t="shared" si="0"/>
        <v>3864</v>
      </c>
      <c r="J18" s="4" t="s">
        <v>763</v>
      </c>
      <c r="M18" s="81"/>
    </row>
    <row r="19" spans="1:13" x14ac:dyDescent="0.25">
      <c r="A19" s="3" t="s">
        <v>759</v>
      </c>
      <c r="B19" s="48">
        <v>5</v>
      </c>
      <c r="C19" s="7" t="s">
        <v>1231</v>
      </c>
      <c r="D19" s="7" t="s">
        <v>1232</v>
      </c>
      <c r="E19" s="7" t="s">
        <v>1203</v>
      </c>
      <c r="F19" s="48">
        <v>2017</v>
      </c>
      <c r="G19" s="48" t="s">
        <v>16</v>
      </c>
      <c r="H19" s="57">
        <v>1837.6</v>
      </c>
      <c r="I19" s="6">
        <f t="shared" si="0"/>
        <v>9188</v>
      </c>
      <c r="J19" s="4" t="s">
        <v>763</v>
      </c>
      <c r="M19" s="81"/>
    </row>
    <row r="20" spans="1:13" x14ac:dyDescent="0.25">
      <c r="A20" s="3" t="s">
        <v>759</v>
      </c>
      <c r="B20" s="48">
        <v>5</v>
      </c>
      <c r="C20" s="7" t="s">
        <v>1233</v>
      </c>
      <c r="D20" s="7" t="s">
        <v>1234</v>
      </c>
      <c r="E20" s="7" t="s">
        <v>1203</v>
      </c>
      <c r="F20" s="48">
        <v>2015</v>
      </c>
      <c r="G20" s="48" t="s">
        <v>16</v>
      </c>
      <c r="H20" s="57">
        <v>596</v>
      </c>
      <c r="I20" s="6">
        <f t="shared" si="0"/>
        <v>2980</v>
      </c>
      <c r="J20" s="4" t="s">
        <v>763</v>
      </c>
      <c r="M20" s="9"/>
    </row>
    <row r="21" spans="1:13" ht="15.75" customHeight="1" x14ac:dyDescent="0.25">
      <c r="A21" s="3" t="s">
        <v>759</v>
      </c>
      <c r="B21" s="48">
        <v>5</v>
      </c>
      <c r="C21" s="7" t="s">
        <v>1235</v>
      </c>
      <c r="D21" s="7" t="s">
        <v>1236</v>
      </c>
      <c r="E21" s="7" t="s">
        <v>1203</v>
      </c>
      <c r="F21" s="48">
        <v>2017</v>
      </c>
      <c r="G21" s="48" t="s">
        <v>16</v>
      </c>
      <c r="H21" s="57">
        <v>500.8</v>
      </c>
      <c r="I21" s="6">
        <f t="shared" si="0"/>
        <v>2504</v>
      </c>
      <c r="J21" s="4" t="s">
        <v>763</v>
      </c>
      <c r="M21" s="81"/>
    </row>
    <row r="22" spans="1:13" ht="15.75" customHeight="1" x14ac:dyDescent="0.25">
      <c r="A22" s="3" t="s">
        <v>759</v>
      </c>
      <c r="B22" s="48">
        <v>5</v>
      </c>
      <c r="C22" s="7" t="s">
        <v>1237</v>
      </c>
      <c r="D22" s="7" t="s">
        <v>1238</v>
      </c>
      <c r="E22" s="7" t="s">
        <v>1203</v>
      </c>
      <c r="F22" s="48">
        <v>2014</v>
      </c>
      <c r="G22" s="48" t="s">
        <v>16</v>
      </c>
      <c r="H22" s="57">
        <v>1058.4000000000001</v>
      </c>
      <c r="I22" s="6">
        <f t="shared" si="0"/>
        <v>5292</v>
      </c>
      <c r="J22" s="4" t="s">
        <v>763</v>
      </c>
      <c r="M22" s="9"/>
    </row>
    <row r="23" spans="1:13" ht="15.75" customHeight="1" x14ac:dyDescent="0.25">
      <c r="A23" s="3" t="s">
        <v>759</v>
      </c>
      <c r="B23" s="48">
        <v>5</v>
      </c>
      <c r="C23" s="7" t="s">
        <v>1239</v>
      </c>
      <c r="D23" s="7" t="s">
        <v>1240</v>
      </c>
      <c r="E23" s="7" t="s">
        <v>1203</v>
      </c>
      <c r="F23" s="48">
        <v>2016</v>
      </c>
      <c r="G23" s="48" t="s">
        <v>16</v>
      </c>
      <c r="H23" s="57">
        <v>916.8</v>
      </c>
      <c r="I23" s="6">
        <f t="shared" si="0"/>
        <v>4584</v>
      </c>
      <c r="J23" s="4" t="s">
        <v>763</v>
      </c>
      <c r="M23" s="81"/>
    </row>
    <row r="24" spans="1:13" ht="15.75" customHeight="1" x14ac:dyDescent="0.25">
      <c r="A24" s="3" t="s">
        <v>759</v>
      </c>
      <c r="B24" s="4">
        <v>3</v>
      </c>
      <c r="C24" s="7" t="s">
        <v>1241</v>
      </c>
      <c r="D24" s="7" t="s">
        <v>1242</v>
      </c>
      <c r="E24" s="7" t="s">
        <v>1010</v>
      </c>
      <c r="F24" s="4">
        <v>2010</v>
      </c>
      <c r="G24" s="48" t="s">
        <v>16</v>
      </c>
      <c r="H24" s="84" t="s">
        <v>1243</v>
      </c>
      <c r="I24" s="3" t="s">
        <v>1244</v>
      </c>
      <c r="J24" s="4" t="s">
        <v>763</v>
      </c>
      <c r="M24" s="81"/>
    </row>
    <row r="25" spans="1:13" ht="15.75" customHeight="1" x14ac:dyDescent="0.25">
      <c r="A25" s="3" t="s">
        <v>759</v>
      </c>
      <c r="B25" s="13">
        <v>3</v>
      </c>
      <c r="C25" s="14" t="s">
        <v>1245</v>
      </c>
      <c r="D25" s="14" t="s">
        <v>1246</v>
      </c>
      <c r="E25" s="14" t="s">
        <v>1247</v>
      </c>
      <c r="F25" s="13">
        <v>1993</v>
      </c>
      <c r="G25" s="48" t="s">
        <v>16</v>
      </c>
      <c r="H25" s="84" t="s">
        <v>1248</v>
      </c>
      <c r="I25" s="13" t="s">
        <v>1249</v>
      </c>
      <c r="J25" s="4" t="s">
        <v>763</v>
      </c>
      <c r="M25" s="81"/>
    </row>
    <row r="26" spans="1:13" ht="15.75" customHeight="1" x14ac:dyDescent="0.25">
      <c r="A26" s="3" t="s">
        <v>759</v>
      </c>
      <c r="B26" s="13">
        <v>4</v>
      </c>
      <c r="C26" s="14" t="s">
        <v>1250</v>
      </c>
      <c r="D26" s="14" t="s">
        <v>1246</v>
      </c>
      <c r="E26" s="14" t="s">
        <v>1251</v>
      </c>
      <c r="F26" s="13">
        <v>2014</v>
      </c>
      <c r="G26" s="48" t="s">
        <v>16</v>
      </c>
      <c r="H26" s="84" t="s">
        <v>1252</v>
      </c>
      <c r="I26" s="13" t="s">
        <v>1253</v>
      </c>
      <c r="J26" s="4" t="s">
        <v>763</v>
      </c>
      <c r="M26" s="81"/>
    </row>
    <row r="27" spans="1:13" ht="15.75" customHeight="1" x14ac:dyDescent="0.25">
      <c r="A27" s="3" t="s">
        <v>759</v>
      </c>
      <c r="B27" s="85">
        <v>4</v>
      </c>
      <c r="C27" s="14" t="s">
        <v>1254</v>
      </c>
      <c r="D27" s="14" t="s">
        <v>1246</v>
      </c>
      <c r="E27" s="14" t="s">
        <v>1255</v>
      </c>
      <c r="F27" s="13">
        <v>1992</v>
      </c>
      <c r="G27" s="48" t="s">
        <v>16</v>
      </c>
      <c r="H27" s="84" t="s">
        <v>1256</v>
      </c>
      <c r="I27" s="17" t="s">
        <v>1257</v>
      </c>
      <c r="J27" s="4" t="s">
        <v>763</v>
      </c>
      <c r="M27" s="81"/>
    </row>
    <row r="28" spans="1:13" ht="15.75" customHeight="1" x14ac:dyDescent="0.4">
      <c r="B28" s="72">
        <f>SUM(B4:B27)</f>
        <v>114</v>
      </c>
      <c r="C28" s="86"/>
      <c r="D28" s="87"/>
      <c r="E28" s="88"/>
      <c r="F28" s="87"/>
      <c r="G28" s="89"/>
      <c r="H28" s="90"/>
      <c r="I28" s="91">
        <f>SUM(I4:I27)</f>
        <v>78967</v>
      </c>
      <c r="J28" s="41"/>
      <c r="M28" s="81"/>
    </row>
    <row r="29" spans="1:13" ht="15.75" customHeight="1" x14ac:dyDescent="0.25">
      <c r="M29" s="81"/>
    </row>
    <row r="30" spans="1:13" ht="15.75" customHeight="1" x14ac:dyDescent="0.25">
      <c r="A30" s="28"/>
      <c r="B30" s="28"/>
      <c r="C30" s="28"/>
      <c r="D30" s="28"/>
      <c r="E30" s="28"/>
      <c r="F30" s="28"/>
      <c r="G30" s="28"/>
      <c r="H30" s="28"/>
      <c r="I30" s="29"/>
      <c r="J30" s="29"/>
      <c r="K30" s="31"/>
      <c r="M30" s="81"/>
    </row>
    <row r="31" spans="1:13" ht="15.75" customHeight="1" x14ac:dyDescent="0.25">
      <c r="A31" s="31"/>
      <c r="B31" s="31"/>
      <c r="C31" s="31"/>
      <c r="D31" s="31"/>
      <c r="E31" s="31"/>
      <c r="F31" s="31"/>
      <c r="G31" s="31"/>
      <c r="H31" s="31"/>
      <c r="I31" s="32"/>
      <c r="J31" s="29"/>
      <c r="K31" s="31"/>
      <c r="M31" s="81"/>
    </row>
    <row r="32" spans="1:13" ht="15.75" customHeight="1" x14ac:dyDescent="0.25">
      <c r="A32" s="33" t="s">
        <v>842</v>
      </c>
      <c r="B32" s="33" t="s">
        <v>841</v>
      </c>
      <c r="C32" s="31"/>
      <c r="D32" s="31"/>
      <c r="E32" s="31"/>
      <c r="F32" s="31"/>
      <c r="G32" s="31"/>
      <c r="H32" s="34" t="s">
        <v>10</v>
      </c>
      <c r="I32" s="35">
        <f>SUM(I4:I27)</f>
        <v>78967</v>
      </c>
      <c r="J32" s="29"/>
      <c r="K32" s="31"/>
      <c r="M32" s="9"/>
    </row>
    <row r="33" spans="1:13" ht="15.75" customHeight="1" x14ac:dyDescent="0.25">
      <c r="A33" s="37">
        <v>24</v>
      </c>
      <c r="B33" s="37">
        <f>B28</f>
        <v>114</v>
      </c>
      <c r="C33" s="28" t="s">
        <v>843</v>
      </c>
      <c r="D33" s="28"/>
      <c r="E33" s="28"/>
      <c r="F33" s="28"/>
      <c r="G33" s="28"/>
      <c r="H33" s="28"/>
      <c r="I33" s="29"/>
      <c r="J33" s="29"/>
      <c r="K33" s="31"/>
      <c r="M33" s="9"/>
    </row>
    <row r="34" spans="1:13" ht="15.75" customHeight="1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13" ht="15.75" customHeight="1" x14ac:dyDescent="0.25">
      <c r="A35" s="31"/>
      <c r="B35" s="31"/>
      <c r="C35" s="31"/>
      <c r="D35" s="31"/>
      <c r="E35" s="33" t="s">
        <v>842</v>
      </c>
      <c r="F35" s="33" t="s">
        <v>841</v>
      </c>
      <c r="G35" s="31"/>
      <c r="H35" s="31"/>
      <c r="I35" s="179" t="s">
        <v>1193</v>
      </c>
      <c r="J35" s="42"/>
      <c r="K35" s="31"/>
    </row>
    <row r="36" spans="1:13" ht="15.75" customHeight="1" x14ac:dyDescent="0.25">
      <c r="A36" s="31"/>
      <c r="B36" s="31"/>
      <c r="C36" s="31"/>
      <c r="D36" s="31"/>
      <c r="E36" s="37">
        <f t="shared" ref="E36:F36" si="1">+A33</f>
        <v>24</v>
      </c>
      <c r="F36" s="37">
        <f t="shared" si="1"/>
        <v>114</v>
      </c>
      <c r="G36" s="34" t="s">
        <v>845</v>
      </c>
      <c r="H36" s="38">
        <f>+I32</f>
        <v>78967</v>
      </c>
      <c r="I36" s="180"/>
      <c r="J36" s="43"/>
      <c r="K36" s="31"/>
    </row>
    <row r="37" spans="1:13" ht="15.75" customHeight="1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1:13" ht="15.75" customHeight="1" x14ac:dyDescent="0.2"/>
    <row r="39" spans="1:13" ht="15.75" customHeight="1" x14ac:dyDescent="0.2"/>
    <row r="40" spans="1:13" ht="15.75" customHeight="1" x14ac:dyDescent="0.2"/>
    <row r="41" spans="1:13" ht="15.75" customHeight="1" x14ac:dyDescent="0.2"/>
    <row r="42" spans="1:13" ht="15.75" customHeight="1" x14ac:dyDescent="0.2"/>
    <row r="43" spans="1:13" ht="15.75" customHeight="1" x14ac:dyDescent="0.2"/>
    <row r="44" spans="1:13" ht="15.75" customHeight="1" x14ac:dyDescent="0.2"/>
    <row r="45" spans="1:13" ht="15.75" customHeight="1" x14ac:dyDescent="0.2"/>
    <row r="46" spans="1:13" ht="15.75" customHeight="1" x14ac:dyDescent="0.2"/>
    <row r="47" spans="1:13" ht="15.75" customHeight="1" x14ac:dyDescent="0.2"/>
    <row r="48" spans="1:1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J1"/>
    <mergeCell ref="A2:H2"/>
    <mergeCell ref="I35:I36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activeCell="B4" sqref="B4:C13"/>
    </sheetView>
  </sheetViews>
  <sheetFormatPr baseColWidth="10" defaultColWidth="12.625" defaultRowHeight="15" customHeight="1" x14ac:dyDescent="0.2"/>
  <cols>
    <col min="1" max="2" width="9.375" customWidth="1"/>
    <col min="3" max="3" width="61.75" customWidth="1"/>
    <col min="4" max="4" width="28.25" customWidth="1"/>
    <col min="5" max="5" width="21" customWidth="1"/>
    <col min="6" max="6" width="9.375" customWidth="1"/>
    <col min="7" max="7" width="18.25" customWidth="1"/>
    <col min="8" max="8" width="15.375" customWidth="1"/>
    <col min="9" max="9" width="20.75" customWidth="1"/>
    <col min="10" max="10" width="9.375" customWidth="1"/>
  </cols>
  <sheetData>
    <row r="1" spans="1:10" ht="27.75" x14ac:dyDescent="0.4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27.75" x14ac:dyDescent="0.4">
      <c r="A2" s="176" t="s">
        <v>1258</v>
      </c>
      <c r="B2" s="177"/>
      <c r="C2" s="177"/>
      <c r="D2" s="177"/>
      <c r="E2" s="177"/>
      <c r="F2" s="177"/>
      <c r="G2" s="177"/>
      <c r="H2" s="178"/>
      <c r="I2" s="1"/>
      <c r="J2" s="1"/>
    </row>
    <row r="3" spans="1:10" x14ac:dyDescent="0.25">
      <c r="A3" s="39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2" t="s">
        <v>8</v>
      </c>
      <c r="H3" s="2" t="s">
        <v>9</v>
      </c>
      <c r="I3" s="39" t="s">
        <v>10</v>
      </c>
      <c r="J3" s="39" t="s">
        <v>11</v>
      </c>
    </row>
    <row r="4" spans="1:10" x14ac:dyDescent="0.25">
      <c r="A4" s="3" t="s">
        <v>850</v>
      </c>
      <c r="B4" s="4">
        <v>3</v>
      </c>
      <c r="C4" s="3" t="s">
        <v>1259</v>
      </c>
      <c r="D4" s="3" t="s">
        <v>1260</v>
      </c>
      <c r="E4" s="3" t="s">
        <v>1261</v>
      </c>
      <c r="F4" s="4">
        <v>2013</v>
      </c>
      <c r="G4" s="4" t="s">
        <v>16</v>
      </c>
      <c r="H4" s="57">
        <v>1029</v>
      </c>
      <c r="I4" s="6">
        <f t="shared" ref="I4:I12" si="0">+H4*B4</f>
        <v>3087</v>
      </c>
      <c r="J4" s="3">
        <v>2890</v>
      </c>
    </row>
    <row r="5" spans="1:10" x14ac:dyDescent="0.25">
      <c r="A5" s="3" t="s">
        <v>850</v>
      </c>
      <c r="B5" s="4">
        <v>3</v>
      </c>
      <c r="C5" s="3" t="s">
        <v>1262</v>
      </c>
      <c r="D5" s="3" t="s">
        <v>1263</v>
      </c>
      <c r="E5" s="3" t="s">
        <v>1027</v>
      </c>
      <c r="F5" s="4">
        <v>1995</v>
      </c>
      <c r="G5" s="4" t="s">
        <v>16</v>
      </c>
      <c r="H5" s="57">
        <v>1141</v>
      </c>
      <c r="I5" s="6">
        <f t="shared" si="0"/>
        <v>3423</v>
      </c>
      <c r="J5" s="3">
        <v>2890</v>
      </c>
    </row>
    <row r="6" spans="1:10" x14ac:dyDescent="0.25">
      <c r="A6" s="3" t="s">
        <v>850</v>
      </c>
      <c r="B6" s="4">
        <v>3</v>
      </c>
      <c r="C6" s="3" t="s">
        <v>1264</v>
      </c>
      <c r="D6" s="3" t="s">
        <v>1265</v>
      </c>
      <c r="E6" s="3" t="s">
        <v>1266</v>
      </c>
      <c r="F6" s="4">
        <v>1982</v>
      </c>
      <c r="G6" s="4" t="s">
        <v>16</v>
      </c>
      <c r="H6" s="57">
        <v>342</v>
      </c>
      <c r="I6" s="6">
        <f t="shared" si="0"/>
        <v>1026</v>
      </c>
      <c r="J6" s="3">
        <v>2890</v>
      </c>
    </row>
    <row r="7" spans="1:10" x14ac:dyDescent="0.25">
      <c r="A7" s="3" t="s">
        <v>850</v>
      </c>
      <c r="B7" s="4">
        <v>3</v>
      </c>
      <c r="C7" s="3" t="s">
        <v>1267</v>
      </c>
      <c r="D7" s="3" t="s">
        <v>1268</v>
      </c>
      <c r="E7" s="3" t="s">
        <v>1203</v>
      </c>
      <c r="F7" s="4">
        <v>2001</v>
      </c>
      <c r="G7" s="4" t="s">
        <v>16</v>
      </c>
      <c r="H7" s="57">
        <v>444</v>
      </c>
      <c r="I7" s="6">
        <f t="shared" si="0"/>
        <v>1332</v>
      </c>
      <c r="J7" s="3">
        <v>2890</v>
      </c>
    </row>
    <row r="8" spans="1:10" x14ac:dyDescent="0.25">
      <c r="A8" s="3" t="s">
        <v>850</v>
      </c>
      <c r="B8" s="4">
        <v>3</v>
      </c>
      <c r="C8" s="3" t="s">
        <v>1269</v>
      </c>
      <c r="D8" s="3" t="s">
        <v>1270</v>
      </c>
      <c r="E8" s="3" t="s">
        <v>1271</v>
      </c>
      <c r="F8" s="4">
        <v>1986</v>
      </c>
      <c r="G8" s="4" t="s">
        <v>16</v>
      </c>
      <c r="H8" s="57">
        <v>3203</v>
      </c>
      <c r="I8" s="6">
        <f t="shared" si="0"/>
        <v>9609</v>
      </c>
      <c r="J8" s="3">
        <v>2890</v>
      </c>
    </row>
    <row r="9" spans="1:10" x14ac:dyDescent="0.25">
      <c r="A9" s="3" t="s">
        <v>850</v>
      </c>
      <c r="B9" s="4">
        <v>3</v>
      </c>
      <c r="C9" s="3" t="s">
        <v>1269</v>
      </c>
      <c r="D9" s="3" t="s">
        <v>1272</v>
      </c>
      <c r="E9" s="3" t="s">
        <v>856</v>
      </c>
      <c r="F9" s="4">
        <v>2001</v>
      </c>
      <c r="G9" s="4" t="s">
        <v>16</v>
      </c>
      <c r="H9" s="57">
        <v>2761</v>
      </c>
      <c r="I9" s="6">
        <f t="shared" si="0"/>
        <v>8283</v>
      </c>
      <c r="J9" s="3">
        <v>2890</v>
      </c>
    </row>
    <row r="10" spans="1:10" x14ac:dyDescent="0.25">
      <c r="A10" s="3" t="s">
        <v>850</v>
      </c>
      <c r="B10" s="4">
        <v>3</v>
      </c>
      <c r="C10" s="3" t="s">
        <v>1273</v>
      </c>
      <c r="D10" s="3" t="s">
        <v>1274</v>
      </c>
      <c r="E10" s="3" t="s">
        <v>1275</v>
      </c>
      <c r="F10" s="4">
        <v>2016</v>
      </c>
      <c r="G10" s="4" t="s">
        <v>16</v>
      </c>
      <c r="H10" s="57">
        <v>385</v>
      </c>
      <c r="I10" s="6">
        <f t="shared" si="0"/>
        <v>1155</v>
      </c>
      <c r="J10" s="3">
        <v>2966</v>
      </c>
    </row>
    <row r="11" spans="1:10" x14ac:dyDescent="0.25">
      <c r="A11" s="3" t="s">
        <v>850</v>
      </c>
      <c r="B11" s="4">
        <v>3</v>
      </c>
      <c r="C11" s="3" t="s">
        <v>1276</v>
      </c>
      <c r="D11" s="3" t="s">
        <v>1277</v>
      </c>
      <c r="E11" s="3" t="s">
        <v>1278</v>
      </c>
      <c r="F11" s="4">
        <v>2005</v>
      </c>
      <c r="G11" s="4" t="s">
        <v>16</v>
      </c>
      <c r="H11" s="57">
        <v>618.92999999999995</v>
      </c>
      <c r="I11" s="6">
        <f t="shared" si="0"/>
        <v>1856.79</v>
      </c>
      <c r="J11" s="3">
        <v>2966</v>
      </c>
    </row>
    <row r="12" spans="1:10" x14ac:dyDescent="0.25">
      <c r="A12" s="3" t="s">
        <v>850</v>
      </c>
      <c r="B12" s="4">
        <v>3</v>
      </c>
      <c r="C12" s="3" t="s">
        <v>1279</v>
      </c>
      <c r="D12" s="7" t="s">
        <v>1280</v>
      </c>
      <c r="E12" s="7" t="s">
        <v>1281</v>
      </c>
      <c r="F12" s="4">
        <v>2013</v>
      </c>
      <c r="G12" s="4" t="s">
        <v>16</v>
      </c>
      <c r="H12" s="57">
        <v>5034.6000000000004</v>
      </c>
      <c r="I12" s="6">
        <f t="shared" si="0"/>
        <v>15103.800000000001</v>
      </c>
      <c r="J12" s="3">
        <v>2966</v>
      </c>
    </row>
    <row r="13" spans="1:10" x14ac:dyDescent="0.25">
      <c r="A13" s="3" t="s">
        <v>759</v>
      </c>
      <c r="B13" s="22">
        <v>3</v>
      </c>
      <c r="C13" s="92" t="s">
        <v>1282</v>
      </c>
      <c r="D13" s="7" t="s">
        <v>1283</v>
      </c>
      <c r="E13" s="7" t="s">
        <v>27</v>
      </c>
      <c r="F13" s="4">
        <v>1978</v>
      </c>
      <c r="G13" s="4" t="s">
        <v>16</v>
      </c>
      <c r="H13" s="84" t="s">
        <v>1284</v>
      </c>
      <c r="I13" s="11">
        <v>1248</v>
      </c>
      <c r="J13" s="10" t="s">
        <v>763</v>
      </c>
    </row>
    <row r="14" spans="1:10" x14ac:dyDescent="0.25">
      <c r="A14" s="9"/>
      <c r="B14" s="72">
        <f>SUM(B4:B13)</f>
        <v>30</v>
      </c>
      <c r="C14" s="9"/>
      <c r="D14" s="9"/>
      <c r="E14" s="9"/>
      <c r="F14" s="9"/>
      <c r="G14" s="9"/>
      <c r="H14" s="9"/>
      <c r="I14" s="93">
        <f>SUM(I4:I13)</f>
        <v>46123.590000000004</v>
      </c>
      <c r="J14" s="9"/>
    </row>
    <row r="17" spans="1:10" ht="15" customHeight="1" x14ac:dyDescent="0.25">
      <c r="A17" s="28"/>
      <c r="B17" s="28"/>
      <c r="C17" s="28"/>
      <c r="D17" s="28"/>
      <c r="E17" s="28"/>
      <c r="F17" s="28"/>
      <c r="G17" s="28"/>
      <c r="H17" s="28"/>
      <c r="I17" s="29"/>
      <c r="J17" s="29"/>
    </row>
    <row r="18" spans="1:10" ht="15" customHeight="1" x14ac:dyDescent="0.25">
      <c r="A18" s="31"/>
      <c r="B18" s="31"/>
      <c r="C18" s="31"/>
      <c r="D18" s="31"/>
      <c r="E18" s="31"/>
      <c r="F18" s="31"/>
      <c r="G18" s="31"/>
      <c r="H18" s="31"/>
      <c r="I18" s="32"/>
      <c r="J18" s="29"/>
    </row>
    <row r="19" spans="1:10" ht="15" customHeight="1" x14ac:dyDescent="0.25">
      <c r="A19" s="33" t="s">
        <v>842</v>
      </c>
      <c r="B19" s="33" t="s">
        <v>841</v>
      </c>
      <c r="C19" s="31"/>
      <c r="D19" s="31"/>
      <c r="E19" s="31"/>
      <c r="F19" s="31"/>
      <c r="G19" s="31"/>
      <c r="H19" s="34" t="s">
        <v>10</v>
      </c>
      <c r="I19" s="35">
        <f>SUM(I4:I13)</f>
        <v>46123.590000000004</v>
      </c>
      <c r="J19" s="29"/>
    </row>
    <row r="20" spans="1:10" ht="15" customHeight="1" x14ac:dyDescent="0.25">
      <c r="A20" s="37">
        <v>10</v>
      </c>
      <c r="B20" s="37">
        <f>SUM(B4:B13)</f>
        <v>30</v>
      </c>
      <c r="C20" s="28" t="s">
        <v>843</v>
      </c>
      <c r="D20" s="28"/>
      <c r="E20" s="28"/>
      <c r="F20" s="28"/>
      <c r="G20" s="28"/>
      <c r="H20" s="28"/>
      <c r="I20" s="29"/>
      <c r="J20" s="29"/>
    </row>
    <row r="21" spans="1:10" ht="15.75" customHeight="1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</row>
    <row r="22" spans="1:10" ht="15.75" customHeight="1" x14ac:dyDescent="0.25">
      <c r="A22" s="31"/>
      <c r="B22" s="31"/>
      <c r="C22" s="31"/>
      <c r="D22" s="31"/>
      <c r="E22" s="33" t="s">
        <v>842</v>
      </c>
      <c r="F22" s="33" t="s">
        <v>841</v>
      </c>
      <c r="G22" s="31"/>
      <c r="H22" s="31"/>
      <c r="I22" s="179" t="s">
        <v>844</v>
      </c>
      <c r="J22" s="42"/>
    </row>
    <row r="23" spans="1:10" ht="15.75" customHeight="1" x14ac:dyDescent="0.25">
      <c r="A23" s="31"/>
      <c r="B23" s="31"/>
      <c r="C23" s="31"/>
      <c r="D23" s="31"/>
      <c r="E23" s="37">
        <f t="shared" ref="E23:F23" si="1">+A20</f>
        <v>10</v>
      </c>
      <c r="F23" s="37">
        <f t="shared" si="1"/>
        <v>30</v>
      </c>
      <c r="G23" s="34" t="s">
        <v>845</v>
      </c>
      <c r="H23" s="38">
        <f>+I19</f>
        <v>46123.590000000004</v>
      </c>
      <c r="I23" s="180"/>
      <c r="J23" s="43"/>
    </row>
    <row r="24" spans="1:10" ht="15.75" customHeight="1" x14ac:dyDescent="0.2"/>
    <row r="25" spans="1:10" ht="15.75" customHeight="1" x14ac:dyDescent="0.2"/>
    <row r="26" spans="1:10" ht="15.75" customHeight="1" x14ac:dyDescent="0.2"/>
    <row r="27" spans="1:10" ht="15.75" customHeight="1" x14ac:dyDescent="0.2"/>
    <row r="28" spans="1:10" ht="15.75" customHeight="1" x14ac:dyDescent="0.2"/>
    <row r="29" spans="1:10" ht="15.75" customHeight="1" x14ac:dyDescent="0.2"/>
    <row r="30" spans="1:10" ht="15.75" customHeight="1" x14ac:dyDescent="0.2"/>
    <row r="31" spans="1:10" ht="15.75" customHeight="1" x14ac:dyDescent="0.2"/>
    <row r="32" spans="1:10" ht="15.75" customHeight="1" x14ac:dyDescent="0.2"/>
    <row r="33" spans="1:10" ht="15.75" customHeight="1" x14ac:dyDescent="0.2"/>
    <row r="34" spans="1:10" ht="15.75" customHeight="1" x14ac:dyDescent="0.2"/>
    <row r="35" spans="1:10" ht="15.75" customHeight="1" x14ac:dyDescent="0.2"/>
    <row r="36" spans="1:10" ht="15.75" customHeight="1" x14ac:dyDescent="0.2"/>
    <row r="37" spans="1:10" ht="15.75" customHeight="1" x14ac:dyDescent="0.2"/>
    <row r="38" spans="1:10" ht="15.75" customHeight="1" x14ac:dyDescent="0.2"/>
    <row r="39" spans="1:10" ht="15.75" customHeight="1" x14ac:dyDescent="0.25">
      <c r="A39" s="40"/>
      <c r="B39" s="40"/>
      <c r="C39" s="9"/>
      <c r="D39" s="9"/>
      <c r="E39" s="9"/>
      <c r="F39" s="9"/>
      <c r="G39" s="9"/>
      <c r="H39" s="9"/>
      <c r="I39" s="41"/>
      <c r="J39" s="41"/>
    </row>
    <row r="40" spans="1:10" ht="15.7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 ht="15.7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 ht="15.75" customHeight="1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9"/>
    </row>
    <row r="43" spans="1:10" ht="15.7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 ht="15.75" customHeight="1" x14ac:dyDescent="0.2"/>
    <row r="45" spans="1:10" ht="15.75" customHeight="1" x14ac:dyDescent="0.2"/>
    <row r="46" spans="1:10" ht="15.75" customHeight="1" x14ac:dyDescent="0.2"/>
    <row r="47" spans="1:10" ht="15.75" customHeight="1" x14ac:dyDescent="0.25">
      <c r="A47" s="94"/>
      <c r="B47" s="94"/>
      <c r="C47" s="94"/>
      <c r="D47" s="94"/>
      <c r="E47" s="94"/>
      <c r="F47" s="94"/>
      <c r="G47" s="94"/>
      <c r="H47" s="94"/>
      <c r="I47" s="46"/>
      <c r="J47" s="46"/>
    </row>
    <row r="48" spans="1:10" ht="15.75" customHeight="1" x14ac:dyDescent="0.25">
      <c r="I48" s="41"/>
      <c r="J48" s="46"/>
    </row>
    <row r="49" spans="1:10" ht="15.75" customHeight="1" x14ac:dyDescent="0.35">
      <c r="A49" s="95" t="s">
        <v>842</v>
      </c>
      <c r="B49" s="95" t="s">
        <v>841</v>
      </c>
      <c r="G49" s="96" t="s">
        <v>10</v>
      </c>
      <c r="H49" s="97">
        <f>+H43</f>
        <v>0</v>
      </c>
      <c r="I49" s="41"/>
      <c r="J49" s="46"/>
    </row>
    <row r="50" spans="1:10" ht="15.75" customHeight="1" x14ac:dyDescent="0.4">
      <c r="A50" s="98">
        <f t="shared" ref="A50:B50" si="2">+A43</f>
        <v>0</v>
      </c>
      <c r="B50" s="98">
        <f t="shared" si="2"/>
        <v>0</v>
      </c>
      <c r="C50" s="99" t="s">
        <v>843</v>
      </c>
      <c r="D50" s="94"/>
      <c r="E50" s="94"/>
      <c r="F50" s="94"/>
      <c r="G50" s="94"/>
      <c r="H50" s="94"/>
      <c r="I50" s="46"/>
      <c r="J50" s="46"/>
    </row>
    <row r="51" spans="1:10" ht="15.75" customHeight="1" x14ac:dyDescent="0.2"/>
    <row r="52" spans="1:10" ht="15.75" customHeight="1" x14ac:dyDescent="0.25">
      <c r="E52" s="95" t="s">
        <v>842</v>
      </c>
      <c r="F52" s="95" t="s">
        <v>841</v>
      </c>
      <c r="I52" s="100" t="s">
        <v>1285</v>
      </c>
      <c r="J52" s="40"/>
    </row>
    <row r="53" spans="1:10" ht="15.75" customHeight="1" x14ac:dyDescent="0.4">
      <c r="E53" s="98">
        <f t="shared" ref="E53:F53" si="3">+A50</f>
        <v>0</v>
      </c>
      <c r="F53" s="98">
        <f t="shared" si="3"/>
        <v>0</v>
      </c>
      <c r="G53" s="96" t="s">
        <v>845</v>
      </c>
      <c r="H53" s="101">
        <f>+H49</f>
        <v>0</v>
      </c>
      <c r="I53" s="102">
        <v>90000</v>
      </c>
      <c r="J53" s="47"/>
    </row>
    <row r="54" spans="1:10" ht="15.75" customHeight="1" x14ac:dyDescent="0.2"/>
    <row r="55" spans="1:10" ht="15.75" customHeight="1" x14ac:dyDescent="0.2"/>
    <row r="56" spans="1:10" ht="15.75" customHeight="1" x14ac:dyDescent="0.2"/>
    <row r="57" spans="1:10" ht="15.75" customHeight="1" x14ac:dyDescent="0.2"/>
    <row r="58" spans="1:10" ht="15.75" customHeight="1" x14ac:dyDescent="0.2"/>
    <row r="59" spans="1:10" ht="15.75" customHeight="1" x14ac:dyDescent="0.2"/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J1"/>
    <mergeCell ref="A2:H2"/>
    <mergeCell ref="I22:I23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activeCell="B4" sqref="B4:C13"/>
    </sheetView>
  </sheetViews>
  <sheetFormatPr baseColWidth="10" defaultColWidth="12.625" defaultRowHeight="15" customHeight="1" x14ac:dyDescent="0.2"/>
  <cols>
    <col min="1" max="2" width="9.375" customWidth="1"/>
    <col min="3" max="3" width="51.5" customWidth="1"/>
    <col min="4" max="4" width="23.125" customWidth="1"/>
    <col min="5" max="5" width="17.875" customWidth="1"/>
    <col min="6" max="6" width="11.5" customWidth="1"/>
    <col min="7" max="7" width="18.25" customWidth="1"/>
    <col min="9" max="9" width="18.75" customWidth="1"/>
    <col min="10" max="10" width="9.375" customWidth="1"/>
  </cols>
  <sheetData>
    <row r="1" spans="1:10" ht="27.75" x14ac:dyDescent="0.4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27.75" x14ac:dyDescent="0.4">
      <c r="A2" s="176" t="s">
        <v>1286</v>
      </c>
      <c r="B2" s="177"/>
      <c r="C2" s="177"/>
      <c r="D2" s="177"/>
      <c r="E2" s="177"/>
      <c r="F2" s="177"/>
      <c r="G2" s="177"/>
      <c r="H2" s="178"/>
      <c r="I2" s="1"/>
      <c r="J2" s="1"/>
    </row>
    <row r="3" spans="1:10" x14ac:dyDescent="0.25">
      <c r="A3" s="39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2" t="s">
        <v>8</v>
      </c>
      <c r="H3" s="2" t="s">
        <v>9</v>
      </c>
      <c r="I3" s="39" t="s">
        <v>10</v>
      </c>
      <c r="J3" s="39" t="s">
        <v>11</v>
      </c>
    </row>
    <row r="4" spans="1:10" x14ac:dyDescent="0.25">
      <c r="A4" s="3" t="s">
        <v>1287</v>
      </c>
      <c r="B4" s="4">
        <v>5</v>
      </c>
      <c r="C4" s="7" t="s">
        <v>1288</v>
      </c>
      <c r="D4" s="7" t="s">
        <v>1289</v>
      </c>
      <c r="E4" s="7" t="s">
        <v>1006</v>
      </c>
      <c r="F4" s="4">
        <v>2017</v>
      </c>
      <c r="G4" s="3" t="s">
        <v>16</v>
      </c>
      <c r="H4" s="84" t="s">
        <v>1290</v>
      </c>
      <c r="I4" s="103">
        <v>4500</v>
      </c>
      <c r="J4" s="10" t="s">
        <v>1291</v>
      </c>
    </row>
    <row r="5" spans="1:10" x14ac:dyDescent="0.25">
      <c r="A5" s="3" t="s">
        <v>1287</v>
      </c>
      <c r="B5" s="4">
        <v>5</v>
      </c>
      <c r="C5" s="7" t="s">
        <v>1292</v>
      </c>
      <c r="D5" s="7" t="s">
        <v>1289</v>
      </c>
      <c r="E5" s="14" t="s">
        <v>1006</v>
      </c>
      <c r="F5" s="13">
        <v>2017</v>
      </c>
      <c r="G5" s="12" t="s">
        <v>16</v>
      </c>
      <c r="H5" s="104" t="s">
        <v>1290</v>
      </c>
      <c r="I5" s="20">
        <v>4500</v>
      </c>
      <c r="J5" s="21" t="s">
        <v>1291</v>
      </c>
    </row>
    <row r="6" spans="1:10" x14ac:dyDescent="0.25">
      <c r="A6" s="12" t="s">
        <v>1287</v>
      </c>
      <c r="B6" s="13">
        <v>10</v>
      </c>
      <c r="C6" s="14" t="s">
        <v>1293</v>
      </c>
      <c r="D6" s="14" t="s">
        <v>1294</v>
      </c>
      <c r="E6" s="14" t="s">
        <v>1295</v>
      </c>
      <c r="F6" s="13">
        <v>2020</v>
      </c>
      <c r="G6" s="12" t="s">
        <v>16</v>
      </c>
      <c r="H6" s="84" t="s">
        <v>1296</v>
      </c>
      <c r="I6" s="19">
        <v>9990</v>
      </c>
      <c r="J6" s="16" t="s">
        <v>1291</v>
      </c>
    </row>
    <row r="7" spans="1:10" x14ac:dyDescent="0.25">
      <c r="A7" s="3" t="s">
        <v>850</v>
      </c>
      <c r="B7" s="4">
        <v>3</v>
      </c>
      <c r="C7" s="3" t="s">
        <v>1297</v>
      </c>
      <c r="D7" s="3" t="s">
        <v>1298</v>
      </c>
      <c r="E7" s="3" t="s">
        <v>1299</v>
      </c>
      <c r="F7" s="4">
        <v>2015</v>
      </c>
      <c r="G7" s="4" t="s">
        <v>16</v>
      </c>
      <c r="H7" s="57">
        <v>422</v>
      </c>
      <c r="I7" s="6">
        <v>1266</v>
      </c>
      <c r="J7" s="3">
        <v>2890</v>
      </c>
    </row>
    <row r="8" spans="1:10" x14ac:dyDescent="0.25">
      <c r="A8" s="3" t="s">
        <v>850</v>
      </c>
      <c r="B8" s="4">
        <v>3</v>
      </c>
      <c r="C8" s="7" t="s">
        <v>1300</v>
      </c>
      <c r="D8" s="7" t="s">
        <v>1301</v>
      </c>
      <c r="E8" s="7" t="s">
        <v>1302</v>
      </c>
      <c r="F8" s="4">
        <v>2014</v>
      </c>
      <c r="G8" s="4" t="s">
        <v>16</v>
      </c>
      <c r="H8" s="57">
        <v>504</v>
      </c>
      <c r="I8" s="6">
        <v>1512</v>
      </c>
      <c r="J8" s="3">
        <v>2890</v>
      </c>
    </row>
    <row r="9" spans="1:10" x14ac:dyDescent="0.25">
      <c r="A9" s="3" t="s">
        <v>850</v>
      </c>
      <c r="B9" s="4">
        <v>3</v>
      </c>
      <c r="C9" s="7" t="s">
        <v>1303</v>
      </c>
      <c r="D9" s="7" t="s">
        <v>1304</v>
      </c>
      <c r="E9" s="7" t="s">
        <v>783</v>
      </c>
      <c r="F9" s="4">
        <v>2019</v>
      </c>
      <c r="G9" s="4" t="s">
        <v>16</v>
      </c>
      <c r="H9" s="57">
        <v>169</v>
      </c>
      <c r="I9" s="6">
        <v>507</v>
      </c>
      <c r="J9" s="3">
        <v>2890</v>
      </c>
    </row>
    <row r="10" spans="1:10" x14ac:dyDescent="0.25">
      <c r="A10" s="3" t="s">
        <v>850</v>
      </c>
      <c r="B10" s="4">
        <v>3</v>
      </c>
      <c r="C10" s="7" t="s">
        <v>1305</v>
      </c>
      <c r="D10" s="7" t="s">
        <v>1306</v>
      </c>
      <c r="E10" s="7" t="s">
        <v>1307</v>
      </c>
      <c r="F10" s="4">
        <v>2011</v>
      </c>
      <c r="G10" s="4" t="s">
        <v>16</v>
      </c>
      <c r="H10" s="57">
        <v>314</v>
      </c>
      <c r="I10" s="6">
        <v>942</v>
      </c>
      <c r="J10" s="3">
        <v>2890</v>
      </c>
    </row>
    <row r="11" spans="1:10" x14ac:dyDescent="0.25">
      <c r="A11" s="3" t="s">
        <v>850</v>
      </c>
      <c r="B11" s="4">
        <v>3</v>
      </c>
      <c r="C11" s="7" t="s">
        <v>1308</v>
      </c>
      <c r="D11" s="7" t="s">
        <v>1309</v>
      </c>
      <c r="E11" s="7" t="s">
        <v>1310</v>
      </c>
      <c r="F11" s="4">
        <v>2016</v>
      </c>
      <c r="G11" s="4" t="s">
        <v>16</v>
      </c>
      <c r="H11" s="57">
        <v>1558</v>
      </c>
      <c r="I11" s="6">
        <v>4674</v>
      </c>
      <c r="J11" s="3">
        <v>2890</v>
      </c>
    </row>
    <row r="12" spans="1:10" ht="15" customHeight="1" x14ac:dyDescent="0.25">
      <c r="A12" s="3" t="s">
        <v>850</v>
      </c>
      <c r="B12" s="4">
        <v>3</v>
      </c>
      <c r="C12" s="7" t="s">
        <v>1311</v>
      </c>
      <c r="D12" s="7" t="s">
        <v>1312</v>
      </c>
      <c r="E12" s="7" t="s">
        <v>783</v>
      </c>
      <c r="F12" s="4">
        <v>2012</v>
      </c>
      <c r="G12" s="4" t="s">
        <v>16</v>
      </c>
      <c r="H12" s="57">
        <v>256</v>
      </c>
      <c r="I12" s="6">
        <v>768</v>
      </c>
      <c r="J12" s="3">
        <v>2890</v>
      </c>
    </row>
    <row r="13" spans="1:10" ht="15" customHeight="1" x14ac:dyDescent="0.25">
      <c r="A13" s="3" t="s">
        <v>759</v>
      </c>
      <c r="B13" s="22">
        <v>3</v>
      </c>
      <c r="C13" s="7" t="s">
        <v>1313</v>
      </c>
      <c r="D13" s="7" t="s">
        <v>1314</v>
      </c>
      <c r="E13" s="7" t="s">
        <v>1315</v>
      </c>
      <c r="F13" s="4">
        <v>2020</v>
      </c>
      <c r="G13" s="4" t="s">
        <v>16</v>
      </c>
      <c r="H13" s="84" t="s">
        <v>1316</v>
      </c>
      <c r="I13" s="11">
        <v>3726</v>
      </c>
      <c r="J13" s="105" t="s">
        <v>763</v>
      </c>
    </row>
    <row r="14" spans="1:10" ht="15" customHeight="1" x14ac:dyDescent="0.25">
      <c r="A14" s="9"/>
      <c r="B14" s="72">
        <f>SUM(B4:B13)</f>
        <v>41</v>
      </c>
      <c r="C14" s="9"/>
      <c r="D14" s="9"/>
      <c r="E14" s="9"/>
      <c r="F14" s="9"/>
      <c r="G14" s="9"/>
      <c r="H14" s="9"/>
      <c r="I14" s="78">
        <f>SUM(I4:I13)</f>
        <v>32385</v>
      </c>
      <c r="J14" s="9"/>
    </row>
    <row r="18" spans="1:10" ht="15" customHeight="1" x14ac:dyDescent="0.25">
      <c r="A18" s="28"/>
      <c r="B18" s="28"/>
      <c r="C18" s="28"/>
      <c r="D18" s="28"/>
      <c r="E18" s="28"/>
      <c r="F18" s="28"/>
      <c r="G18" s="28"/>
      <c r="H18" s="28"/>
      <c r="I18" s="29"/>
      <c r="J18" s="29"/>
    </row>
    <row r="19" spans="1:10" ht="15" customHeight="1" x14ac:dyDescent="0.25">
      <c r="A19" s="31"/>
      <c r="B19" s="31"/>
      <c r="C19" s="31"/>
      <c r="D19" s="31"/>
      <c r="E19" s="31"/>
      <c r="F19" s="31"/>
      <c r="G19" s="31"/>
      <c r="H19" s="31"/>
      <c r="I19" s="32"/>
      <c r="J19" s="29"/>
    </row>
    <row r="20" spans="1:10" ht="15" customHeight="1" x14ac:dyDescent="0.25">
      <c r="A20" s="33" t="s">
        <v>842</v>
      </c>
      <c r="B20" s="33" t="s">
        <v>841</v>
      </c>
      <c r="C20" s="31"/>
      <c r="D20" s="31"/>
      <c r="E20" s="31"/>
      <c r="F20" s="31"/>
      <c r="G20" s="31"/>
      <c r="H20" s="34" t="s">
        <v>10</v>
      </c>
      <c r="I20" s="35">
        <f>SUM(I4:I13)</f>
        <v>32385</v>
      </c>
      <c r="J20" s="29"/>
    </row>
    <row r="21" spans="1:10" ht="15.75" customHeight="1" x14ac:dyDescent="0.25">
      <c r="A21" s="37">
        <v>10</v>
      </c>
      <c r="B21" s="37">
        <f>SUM(B4:B13)</f>
        <v>41</v>
      </c>
      <c r="C21" s="28" t="s">
        <v>843</v>
      </c>
      <c r="D21" s="28"/>
      <c r="E21" s="28"/>
      <c r="F21" s="28"/>
      <c r="G21" s="28"/>
      <c r="H21" s="28"/>
      <c r="I21" s="29"/>
      <c r="J21" s="29"/>
    </row>
    <row r="22" spans="1:10" ht="15.75" customHeight="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</row>
    <row r="23" spans="1:10" ht="15.75" customHeight="1" x14ac:dyDescent="0.25">
      <c r="A23" s="31"/>
      <c r="B23" s="31"/>
      <c r="C23" s="31"/>
      <c r="D23" s="31"/>
      <c r="E23" s="33" t="s">
        <v>842</v>
      </c>
      <c r="F23" s="33" t="s">
        <v>841</v>
      </c>
      <c r="G23" s="31"/>
      <c r="H23" s="31"/>
      <c r="I23" s="179" t="s">
        <v>848</v>
      </c>
      <c r="J23" s="42"/>
    </row>
    <row r="24" spans="1:10" ht="15.75" customHeight="1" x14ac:dyDescent="0.25">
      <c r="A24" s="31"/>
      <c r="B24" s="31"/>
      <c r="C24" s="31"/>
      <c r="D24" s="31"/>
      <c r="E24" s="37">
        <f t="shared" ref="E24:F24" si="0">+A21</f>
        <v>10</v>
      </c>
      <c r="F24" s="37">
        <f t="shared" si="0"/>
        <v>41</v>
      </c>
      <c r="G24" s="106" t="s">
        <v>845</v>
      </c>
      <c r="H24" s="38">
        <f>SUM(I4:I13)</f>
        <v>32385</v>
      </c>
      <c r="I24" s="180"/>
      <c r="J24" s="43"/>
    </row>
    <row r="25" spans="1:10" ht="15.75" customHeight="1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</row>
    <row r="26" spans="1:10" ht="15.75" customHeight="1" x14ac:dyDescent="0.2"/>
    <row r="27" spans="1:10" ht="15.75" customHeight="1" x14ac:dyDescent="0.2"/>
    <row r="28" spans="1:10" ht="15.75" customHeight="1" x14ac:dyDescent="0.2"/>
    <row r="29" spans="1:10" ht="15.75" customHeight="1" x14ac:dyDescent="0.2"/>
    <row r="30" spans="1:10" ht="15.75" customHeight="1" x14ac:dyDescent="0.2"/>
    <row r="31" spans="1:10" ht="15.75" customHeight="1" x14ac:dyDescent="0.2"/>
    <row r="32" spans="1:10" ht="15.75" customHeight="1" x14ac:dyDescent="0.2"/>
    <row r="33" spans="1:10" ht="15.75" customHeight="1" x14ac:dyDescent="0.2"/>
    <row r="34" spans="1:10" ht="15.75" customHeight="1" x14ac:dyDescent="0.2"/>
    <row r="35" spans="1:10" ht="15.75" customHeight="1" x14ac:dyDescent="0.2"/>
    <row r="36" spans="1:10" ht="15.75" customHeight="1" x14ac:dyDescent="0.2"/>
    <row r="37" spans="1:10" ht="15.75" customHeight="1" x14ac:dyDescent="0.2"/>
    <row r="38" spans="1:10" ht="15.75" customHeight="1" x14ac:dyDescent="0.25">
      <c r="H38" s="9"/>
    </row>
    <row r="39" spans="1:10" ht="15.75" customHeight="1" x14ac:dyDescent="0.25">
      <c r="A39" s="40"/>
      <c r="B39" s="40"/>
      <c r="C39" s="9"/>
      <c r="D39" s="9"/>
      <c r="E39" s="9"/>
      <c r="F39" s="9"/>
      <c r="G39" s="9"/>
      <c r="H39" s="9"/>
      <c r="I39" s="41"/>
      <c r="J39" s="41"/>
    </row>
    <row r="40" spans="1:10" ht="15.7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 ht="15.75" customHeight="1" x14ac:dyDescent="0.25">
      <c r="A41" s="9"/>
      <c r="B41" s="9"/>
      <c r="C41" s="9"/>
      <c r="D41" s="9"/>
      <c r="E41" s="9"/>
      <c r="F41" s="9"/>
      <c r="G41" s="9"/>
      <c r="H41" s="41"/>
      <c r="I41" s="9"/>
      <c r="J41" s="9"/>
    </row>
    <row r="42" spans="1:10" ht="15.75" customHeight="1" x14ac:dyDescent="0.25">
      <c r="A42" s="41"/>
      <c r="B42" s="41"/>
      <c r="C42" s="41"/>
      <c r="D42" s="41"/>
      <c r="E42" s="41"/>
      <c r="F42" s="41"/>
      <c r="G42" s="41"/>
      <c r="H42" s="9"/>
      <c r="I42" s="41"/>
      <c r="J42" s="9"/>
    </row>
    <row r="43" spans="1:10" ht="15.75" customHeight="1" x14ac:dyDescent="0.25">
      <c r="A43" s="9"/>
      <c r="B43" s="9"/>
      <c r="C43" s="9"/>
      <c r="D43" s="9"/>
      <c r="E43" s="9"/>
      <c r="F43" s="9"/>
      <c r="G43" s="9"/>
      <c r="I43" s="9"/>
      <c r="J43" s="9"/>
    </row>
    <row r="44" spans="1:10" ht="15.75" customHeight="1" x14ac:dyDescent="0.2"/>
    <row r="45" spans="1:10" ht="15.75" customHeight="1" x14ac:dyDescent="0.2"/>
    <row r="46" spans="1:10" ht="15.75" customHeight="1" x14ac:dyDescent="0.2"/>
    <row r="47" spans="1:10" ht="15.75" customHeight="1" x14ac:dyDescent="0.2"/>
    <row r="48" spans="1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J1"/>
    <mergeCell ref="A2:H2"/>
    <mergeCell ref="I23:I24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sqref="A1:J1"/>
    </sheetView>
  </sheetViews>
  <sheetFormatPr baseColWidth="10" defaultColWidth="12.625" defaultRowHeight="15" customHeight="1" x14ac:dyDescent="0.2"/>
  <cols>
    <col min="1" max="6" width="9.375" customWidth="1"/>
    <col min="7" max="7" width="17.375" customWidth="1"/>
    <col min="8" max="8" width="9.375" customWidth="1"/>
    <col min="9" max="9" width="20" customWidth="1"/>
    <col min="10" max="10" width="9.375" customWidth="1"/>
  </cols>
  <sheetData>
    <row r="1" spans="1:10" ht="27.75" x14ac:dyDescent="0.4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27.75" x14ac:dyDescent="0.4">
      <c r="A2" s="176" t="s">
        <v>1317</v>
      </c>
      <c r="B2" s="177"/>
      <c r="C2" s="177"/>
      <c r="D2" s="177"/>
      <c r="E2" s="177"/>
      <c r="F2" s="177"/>
      <c r="G2" s="177"/>
      <c r="H2" s="178"/>
      <c r="I2" s="1"/>
      <c r="J2" s="1"/>
    </row>
    <row r="3" spans="1:10" x14ac:dyDescent="0.25">
      <c r="A3" s="39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2" t="s">
        <v>8</v>
      </c>
      <c r="H3" s="2" t="s">
        <v>10</v>
      </c>
      <c r="I3" s="39"/>
      <c r="J3" s="39"/>
    </row>
    <row r="12" spans="1:10" x14ac:dyDescent="0.25">
      <c r="A12" s="40"/>
      <c r="B12" s="40"/>
      <c r="C12" s="9"/>
      <c r="D12" s="9"/>
      <c r="E12" s="9"/>
      <c r="F12" s="9"/>
      <c r="G12" s="9"/>
      <c r="H12" s="9"/>
      <c r="I12" s="41"/>
      <c r="J12" s="41"/>
    </row>
    <row r="13" spans="1:10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9"/>
    </row>
    <row r="16" spans="1:10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</row>
    <row r="20" spans="1:10" ht="15.75" x14ac:dyDescent="0.25">
      <c r="A20" s="28"/>
      <c r="B20" s="28"/>
      <c r="C20" s="28"/>
      <c r="D20" s="28"/>
      <c r="E20" s="28"/>
      <c r="F20" s="28"/>
      <c r="G20" s="28"/>
      <c r="H20" s="28"/>
      <c r="I20" s="29"/>
      <c r="J20" s="29"/>
    </row>
    <row r="21" spans="1:10" ht="15.75" customHeight="1" x14ac:dyDescent="0.25">
      <c r="A21" s="31"/>
      <c r="B21" s="31"/>
      <c r="C21" s="31"/>
      <c r="D21" s="31"/>
      <c r="E21" s="31"/>
      <c r="F21" s="31"/>
      <c r="G21" s="31"/>
      <c r="H21" s="31"/>
      <c r="I21" s="32"/>
      <c r="J21" s="29"/>
    </row>
    <row r="22" spans="1:10" ht="15.75" customHeight="1" x14ac:dyDescent="0.25">
      <c r="A22" s="33" t="s">
        <v>842</v>
      </c>
      <c r="B22" s="33" t="s">
        <v>841</v>
      </c>
      <c r="C22" s="31"/>
      <c r="D22" s="31"/>
      <c r="E22" s="31"/>
      <c r="F22" s="31"/>
      <c r="G22" s="31"/>
      <c r="H22" s="34" t="s">
        <v>10</v>
      </c>
      <c r="I22" s="35">
        <f>+H16</f>
        <v>0</v>
      </c>
      <c r="J22" s="29"/>
    </row>
    <row r="23" spans="1:10" ht="15.75" customHeight="1" x14ac:dyDescent="0.25">
      <c r="A23" s="37">
        <f t="shared" ref="A23:B23" si="0">+A16</f>
        <v>0</v>
      </c>
      <c r="B23" s="37">
        <f t="shared" si="0"/>
        <v>0</v>
      </c>
      <c r="C23" s="28" t="s">
        <v>843</v>
      </c>
      <c r="D23" s="28"/>
      <c r="E23" s="28"/>
      <c r="F23" s="28"/>
      <c r="G23" s="28"/>
      <c r="H23" s="28"/>
      <c r="I23" s="29"/>
      <c r="J23" s="29"/>
    </row>
    <row r="24" spans="1:10" ht="15.75" customHeight="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</row>
    <row r="25" spans="1:10" ht="15.75" customHeight="1" x14ac:dyDescent="0.25">
      <c r="A25" s="31"/>
      <c r="B25" s="31"/>
      <c r="C25" s="31"/>
      <c r="D25" s="31"/>
      <c r="E25" s="33" t="s">
        <v>842</v>
      </c>
      <c r="F25" s="33" t="s">
        <v>841</v>
      </c>
      <c r="G25" s="31"/>
      <c r="H25" s="31"/>
      <c r="I25" s="179" t="s">
        <v>848</v>
      </c>
      <c r="J25" s="42"/>
    </row>
    <row r="26" spans="1:10" ht="15.75" customHeight="1" x14ac:dyDescent="0.25">
      <c r="A26" s="31"/>
      <c r="B26" s="31"/>
      <c r="C26" s="31"/>
      <c r="D26" s="31"/>
      <c r="E26" s="37">
        <f t="shared" ref="E26:F26" si="1">+A23</f>
        <v>0</v>
      </c>
      <c r="F26" s="37">
        <f t="shared" si="1"/>
        <v>0</v>
      </c>
      <c r="G26" s="34" t="s">
        <v>845</v>
      </c>
      <c r="H26" s="38">
        <f>+I22</f>
        <v>0</v>
      </c>
      <c r="I26" s="180"/>
      <c r="J26" s="43"/>
    </row>
    <row r="27" spans="1:10" ht="15.75" customHeight="1" x14ac:dyDescent="0.2"/>
    <row r="28" spans="1:10" ht="15.75" customHeight="1" x14ac:dyDescent="0.2"/>
    <row r="29" spans="1:10" ht="15.75" customHeight="1" x14ac:dyDescent="0.2"/>
    <row r="30" spans="1:10" ht="15.75" customHeight="1" x14ac:dyDescent="0.2"/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J1"/>
    <mergeCell ref="A2:H2"/>
    <mergeCell ref="I25:I26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>
      <selection activeCell="B4" sqref="B4:C8"/>
    </sheetView>
  </sheetViews>
  <sheetFormatPr baseColWidth="10" defaultColWidth="12.625" defaultRowHeight="15" customHeight="1" x14ac:dyDescent="0.2"/>
  <cols>
    <col min="1" max="1" width="18.125" customWidth="1"/>
    <col min="2" max="2" width="9.375" customWidth="1"/>
    <col min="3" max="3" width="31.375" customWidth="1"/>
    <col min="4" max="4" width="29.75" customWidth="1"/>
    <col min="5" max="5" width="14.375" customWidth="1"/>
    <col min="6" max="6" width="9.375" customWidth="1"/>
    <col min="7" max="7" width="15" customWidth="1"/>
    <col min="8" max="8" width="13.5" customWidth="1"/>
    <col min="9" max="9" width="18.5" customWidth="1"/>
    <col min="10" max="11" width="9.375" customWidth="1"/>
  </cols>
  <sheetData>
    <row r="1" spans="1:11" ht="27.75" x14ac:dyDescent="0.4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1" ht="27.75" x14ac:dyDescent="0.4">
      <c r="A2" s="176" t="s">
        <v>1318</v>
      </c>
      <c r="B2" s="177"/>
      <c r="C2" s="177"/>
      <c r="D2" s="177"/>
      <c r="E2" s="177"/>
      <c r="F2" s="177"/>
      <c r="G2" s="177"/>
      <c r="H2" s="178"/>
      <c r="I2" s="1"/>
      <c r="J2" s="1"/>
    </row>
    <row r="3" spans="1:1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107"/>
    </row>
    <row r="4" spans="1:11" x14ac:dyDescent="0.25">
      <c r="A4" s="3" t="s">
        <v>850</v>
      </c>
      <c r="B4" s="4">
        <v>3</v>
      </c>
      <c r="C4" s="3" t="s">
        <v>1319</v>
      </c>
      <c r="D4" s="3" t="s">
        <v>1320</v>
      </c>
      <c r="E4" s="3" t="s">
        <v>1321</v>
      </c>
      <c r="F4" s="4">
        <v>2016</v>
      </c>
      <c r="G4" s="3" t="s">
        <v>16</v>
      </c>
      <c r="H4" s="57">
        <v>2131.34</v>
      </c>
      <c r="I4" s="6">
        <v>6394.02</v>
      </c>
      <c r="J4" s="3">
        <v>2890</v>
      </c>
    </row>
    <row r="5" spans="1:11" x14ac:dyDescent="0.25">
      <c r="A5" s="3" t="s">
        <v>759</v>
      </c>
      <c r="B5" s="4">
        <v>3</v>
      </c>
      <c r="C5" s="3" t="s">
        <v>1322</v>
      </c>
      <c r="D5" s="7" t="s">
        <v>1323</v>
      </c>
      <c r="E5" s="7" t="s">
        <v>1324</v>
      </c>
      <c r="F5" s="4">
        <v>2008</v>
      </c>
      <c r="G5" s="3" t="s">
        <v>16</v>
      </c>
      <c r="H5" s="84" t="s">
        <v>1325</v>
      </c>
      <c r="I5" s="11">
        <v>408</v>
      </c>
      <c r="J5" s="10" t="s">
        <v>763</v>
      </c>
    </row>
    <row r="6" spans="1:11" x14ac:dyDescent="0.25">
      <c r="A6" s="3" t="s">
        <v>759</v>
      </c>
      <c r="B6" s="4">
        <v>3</v>
      </c>
      <c r="C6" s="7" t="s">
        <v>1326</v>
      </c>
      <c r="D6" s="7" t="s">
        <v>1327</v>
      </c>
      <c r="E6" s="7" t="s">
        <v>1328</v>
      </c>
      <c r="F6" s="4">
        <v>2012</v>
      </c>
      <c r="G6" s="3" t="s">
        <v>16</v>
      </c>
      <c r="H6" s="84" t="s">
        <v>1329</v>
      </c>
      <c r="I6" s="11">
        <v>6806.16</v>
      </c>
      <c r="J6" s="10" t="s">
        <v>763</v>
      </c>
    </row>
    <row r="7" spans="1:11" x14ac:dyDescent="0.25">
      <c r="A7" s="3" t="s">
        <v>759</v>
      </c>
      <c r="B7" s="4">
        <v>3</v>
      </c>
      <c r="C7" s="7" t="s">
        <v>1330</v>
      </c>
      <c r="D7" s="7" t="s">
        <v>1331</v>
      </c>
      <c r="E7" s="7" t="s">
        <v>1332</v>
      </c>
      <c r="F7" s="4">
        <v>2017</v>
      </c>
      <c r="G7" s="3" t="s">
        <v>16</v>
      </c>
      <c r="H7" s="84" t="s">
        <v>1333</v>
      </c>
      <c r="I7" s="11">
        <v>1390.5</v>
      </c>
      <c r="J7" s="10" t="s">
        <v>763</v>
      </c>
    </row>
    <row r="8" spans="1:11" x14ac:dyDescent="0.25">
      <c r="A8" s="3" t="s">
        <v>759</v>
      </c>
      <c r="B8" s="22">
        <v>3</v>
      </c>
      <c r="C8" s="3" t="s">
        <v>1334</v>
      </c>
      <c r="D8" s="7" t="s">
        <v>1335</v>
      </c>
      <c r="E8" s="7" t="s">
        <v>1336</v>
      </c>
      <c r="F8" s="4">
        <v>2014</v>
      </c>
      <c r="G8" s="3" t="s">
        <v>16</v>
      </c>
      <c r="H8" s="84" t="s">
        <v>1337</v>
      </c>
      <c r="I8" s="108">
        <v>3928.5</v>
      </c>
      <c r="J8" s="10" t="s">
        <v>763</v>
      </c>
    </row>
    <row r="9" spans="1:11" x14ac:dyDescent="0.25">
      <c r="B9" s="23">
        <f>SUM(B4:B8)</f>
        <v>15</v>
      </c>
      <c r="I9" s="24">
        <f>SUM(I4:I8)</f>
        <v>18927.18</v>
      </c>
    </row>
    <row r="13" spans="1:11" ht="15.75" x14ac:dyDescent="0.25">
      <c r="A13" s="28"/>
      <c r="B13" s="28"/>
      <c r="C13" s="28"/>
      <c r="D13" s="28"/>
      <c r="E13" s="28"/>
      <c r="F13" s="28"/>
      <c r="G13" s="28"/>
      <c r="H13" s="28"/>
      <c r="I13" s="29"/>
      <c r="J13" s="29"/>
    </row>
    <row r="14" spans="1:11" ht="15" customHeight="1" x14ac:dyDescent="0.25">
      <c r="A14" s="31"/>
      <c r="B14" s="31"/>
      <c r="C14" s="31"/>
      <c r="D14" s="31"/>
      <c r="E14" s="31"/>
      <c r="F14" s="31"/>
      <c r="G14" s="31"/>
      <c r="H14" s="31"/>
      <c r="I14" s="32"/>
      <c r="J14" s="29"/>
    </row>
    <row r="15" spans="1:11" ht="15" customHeight="1" x14ac:dyDescent="0.25">
      <c r="A15" s="33" t="s">
        <v>842</v>
      </c>
      <c r="B15" s="33" t="s">
        <v>841</v>
      </c>
      <c r="C15" s="31"/>
      <c r="D15" s="31"/>
      <c r="E15" s="31"/>
      <c r="F15" s="31"/>
      <c r="G15" s="31"/>
      <c r="H15" s="34" t="s">
        <v>10</v>
      </c>
      <c r="I15" s="35">
        <f>SUM(I4:I8)</f>
        <v>18927.18</v>
      </c>
      <c r="J15" s="29"/>
    </row>
    <row r="16" spans="1:11" ht="15" customHeight="1" x14ac:dyDescent="0.25">
      <c r="A16" s="37">
        <v>5</v>
      </c>
      <c r="B16" s="37">
        <f>SUM(B2:B8)</f>
        <v>15</v>
      </c>
      <c r="C16" s="28" t="s">
        <v>843</v>
      </c>
      <c r="D16" s="28"/>
      <c r="E16" s="28"/>
      <c r="F16" s="28"/>
      <c r="G16" s="28"/>
      <c r="H16" s="28"/>
      <c r="I16" s="29"/>
      <c r="J16" s="29"/>
    </row>
    <row r="17" spans="1:10" ht="15" customHeight="1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</row>
    <row r="18" spans="1:10" ht="15" customHeight="1" x14ac:dyDescent="0.25">
      <c r="A18" s="31"/>
      <c r="B18" s="31"/>
      <c r="C18" s="31"/>
      <c r="D18" s="31"/>
      <c r="E18" s="33" t="s">
        <v>842</v>
      </c>
      <c r="F18" s="33" t="s">
        <v>841</v>
      </c>
      <c r="G18" s="31"/>
      <c r="H18" s="31"/>
      <c r="I18" s="179" t="s">
        <v>1338</v>
      </c>
      <c r="J18" s="42"/>
    </row>
    <row r="19" spans="1:10" ht="15" customHeight="1" x14ac:dyDescent="0.25">
      <c r="A19" s="31"/>
      <c r="B19" s="31"/>
      <c r="C19" s="31"/>
      <c r="D19" s="31"/>
      <c r="E19" s="37">
        <f t="shared" ref="E19:F19" si="0">+A16</f>
        <v>5</v>
      </c>
      <c r="F19" s="37">
        <f t="shared" si="0"/>
        <v>15</v>
      </c>
      <c r="G19" s="34" t="s">
        <v>845</v>
      </c>
      <c r="H19" s="38">
        <f>SUM(I4:I8)</f>
        <v>18927.18</v>
      </c>
      <c r="I19" s="180"/>
      <c r="J19" s="43"/>
    </row>
    <row r="20" spans="1:10" ht="15" customHeight="1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</row>
    <row r="21" spans="1:10" ht="15.75" customHeight="1" x14ac:dyDescent="0.2"/>
    <row r="22" spans="1:10" ht="15.75" customHeight="1" x14ac:dyDescent="0.2"/>
    <row r="23" spans="1:10" ht="15.75" customHeight="1" x14ac:dyDescent="0.2"/>
    <row r="24" spans="1:10" ht="15.75" customHeight="1" x14ac:dyDescent="0.2"/>
    <row r="25" spans="1:10" ht="15.75" customHeight="1" x14ac:dyDescent="0.2"/>
    <row r="26" spans="1:10" ht="15.75" customHeight="1" x14ac:dyDescent="0.2"/>
    <row r="27" spans="1:10" ht="15.75" customHeight="1" x14ac:dyDescent="0.2"/>
    <row r="28" spans="1:10" ht="15.75" customHeight="1" x14ac:dyDescent="0.2"/>
    <row r="29" spans="1:10" ht="15.75" customHeight="1" x14ac:dyDescent="0.2"/>
    <row r="30" spans="1:10" ht="15.75" customHeight="1" x14ac:dyDescent="0.2"/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J1"/>
    <mergeCell ref="A2:H2"/>
    <mergeCell ref="I18:I1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ABOGADO</vt:lpstr>
      <vt:lpstr>AGROBIOTECNOLOGÍA</vt:lpstr>
      <vt:lpstr>AGRONEGOCIOS</vt:lpstr>
      <vt:lpstr>CIRUJANO DENTISTA</vt:lpstr>
      <vt:lpstr>CULTURA FÍSICA Y DEPORTE</vt:lpstr>
      <vt:lpstr>DESARROLLO TURÍSTICO</vt:lpstr>
      <vt:lpstr>ENFERMERÍA</vt:lpstr>
      <vt:lpstr>INGENIERÍA EN GEOFÍSICA</vt:lpstr>
      <vt:lpstr>INGENIERÍA EN SISTEMAS BIOL</vt:lpstr>
      <vt:lpstr>INGENIERÍA EN TELEMÁTICA</vt:lpstr>
      <vt:lpstr>LETRAS HISPÁNICAS</vt:lpstr>
      <vt:lpstr>MCP</vt:lpstr>
      <vt:lpstr>MVZ</vt:lpstr>
      <vt:lpstr>NEGOCIOS INTERNACIONALES</vt:lpstr>
      <vt:lpstr>NUTRICIÓN</vt:lpstr>
      <vt:lpstr>PERIODISMO</vt:lpstr>
      <vt:lpstr>PSICOLOGÍA</vt:lpstr>
      <vt:lpstr>SLPCyE</vt:lpstr>
      <vt:lpstr>TRABAJO SOCIAL</vt:lpstr>
      <vt:lpstr>ODONTOLOGÍA</vt:lpstr>
      <vt:lpstr>REVISTAS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Rodríguez Anaya, Azucena</dc:creator>
  <cp:lastModifiedBy>Oliveros Sánchez, María del Carmen</cp:lastModifiedBy>
  <dcterms:created xsi:type="dcterms:W3CDTF">2020-03-31T15:42:36Z</dcterms:created>
  <dcterms:modified xsi:type="dcterms:W3CDTF">2022-03-29T17:42:55Z</dcterms:modified>
</cp:coreProperties>
</file>