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G:\Mi unidad\BIBLIOTECA\Compras FIP y FIL 2025\"/>
    </mc:Choice>
  </mc:AlternateContent>
  <xr:revisionPtr revIDLastSave="0" documentId="13_ncr:1_{6AA88AE1-6182-44BC-8F5E-84C8C78CCDBF}" xr6:coauthVersionLast="47" xr6:coauthVersionMax="47" xr10:uidLastSave="{00000000-0000-0000-0000-000000000000}"/>
  <bookViews>
    <workbookView xWindow="-120" yWindow="-120" windowWidth="29040" windowHeight="15720" firstSheet="28" activeTab="31" xr2:uid="{00000000-000D-0000-FFFF-FFFF00000000}"/>
  </bookViews>
  <sheets>
    <sheet name="ABOGADO" sheetId="1" r:id="rId1"/>
    <sheet name="AGROBIOTECNOLOGÍA" sheetId="2" r:id="rId2"/>
    <sheet name="AGRONEGOCIOS" sheetId="3" r:id="rId3"/>
    <sheet name="CIRUJANO DENTISTA" sheetId="4" r:id="rId4"/>
    <sheet name="CULTURA FÍSICA Y DEPORTE" sheetId="5" r:id="rId5"/>
    <sheet name="DESARROLLO TURÍSTICO" sheetId="6" r:id="rId6"/>
    <sheet name="ENFERMERÍA" sheetId="7" r:id="rId7"/>
    <sheet name="INGENIERÍA EN GEOFÍSICA" sheetId="8" r:id="rId8"/>
    <sheet name="INGENIERÍA EN SISTEMAS BIOL" sheetId="9" r:id="rId9"/>
    <sheet name="INGENIERÍA EN TELEMÁTICA" sheetId="10" r:id="rId10"/>
    <sheet name="LETRAS HISPÁNICAS" sheetId="11" r:id="rId11"/>
    <sheet name="MCP" sheetId="12" r:id="rId12"/>
    <sheet name="MVZ" sheetId="13" r:id="rId13"/>
    <sheet name="NEGOCIOS INTERNACIONALES" sheetId="14" r:id="rId14"/>
    <sheet name="NUTRICIÓN" sheetId="15" r:id="rId15"/>
    <sheet name="PERIODISMO" sheetId="16" r:id="rId16"/>
    <sheet name="PSICOLOGÍA" sheetId="17" r:id="rId17"/>
    <sheet name="SLPCyE" sheetId="18" r:id="rId18"/>
    <sheet name="TRABAJO SOCIAL" sheetId="19" r:id="rId19"/>
    <sheet name="MAESTRÍA EN ADMINISTRACIÓN" sheetId="20" r:id="rId20"/>
    <sheet name="MAESTRÍA Y DOCTORADO EN CIENCIA" sheetId="21" r:id="rId21"/>
    <sheet name="MAESTRÍA EN CIENCIAS EN PRODUCC" sheetId="22" r:id="rId22"/>
    <sheet name="MAESTRÍA EN SALUD PÚBLICA" sheetId="23" r:id="rId23"/>
    <sheet name="MAESTRÍA EN TECNOLOGÍAS PARA EL" sheetId="24" r:id="rId24"/>
    <sheet name="MAESTRÍA EN DERECHO Y DOCTORADO" sheetId="25" r:id="rId25"/>
    <sheet name="MAESTRÍA EN ESTUDIOS RURALES" sheetId="26" r:id="rId26"/>
    <sheet name="MAESTRÍA EN GESTIÓN PÚBLICA" sheetId="27" r:id="rId27"/>
    <sheet name="POSGRADOS EN PSICOLOGÍA" sheetId="28" r:id="rId28"/>
    <sheet name="MAESTRÍA Y DOCTORADO DESARROLLO" sheetId="29" r:id="rId29"/>
    <sheet name="MATERIAL DIDÁCTICO" sheetId="30" r:id="rId30"/>
    <sheet name="COMICTECA" sheetId="31" r:id="rId31"/>
    <sheet name="BASES DE DATOS Y RECURSOS DIGIT" sheetId="32" r:id="rId3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 uri="GoogleSheetsCustomDataVersion2">
      <go:sheetsCustomData xmlns:go="http://customooxmlschemas.google.com/" r:id="rId36" roundtripDataChecksum="j9vcTfa1cTxdNfcWZjs58zrsfjzRSgWIMFaA1H6c8EY="/>
    </ext>
  </extLst>
</workbook>
</file>

<file path=xl/calcChain.xml><?xml version="1.0" encoding="utf-8"?>
<calcChain xmlns="http://schemas.openxmlformats.org/spreadsheetml/2006/main">
  <c r="K13" i="32" l="1"/>
  <c r="G13" i="32"/>
  <c r="A11" i="32"/>
  <c r="K10" i="32"/>
  <c r="B67" i="31"/>
  <c r="H69" i="31" s="1"/>
  <c r="A67" i="31"/>
  <c r="G69" i="31" s="1"/>
  <c r="K66" i="31"/>
  <c r="K69" i="31" s="1"/>
  <c r="I63" i="31"/>
  <c r="I62" i="31"/>
  <c r="I61" i="31"/>
  <c r="I60" i="31"/>
  <c r="I59" i="31"/>
  <c r="I58" i="31"/>
  <c r="I57" i="31"/>
  <c r="I56" i="31"/>
  <c r="I55" i="31"/>
  <c r="I54" i="31"/>
  <c r="I53" i="31"/>
  <c r="I52" i="31"/>
  <c r="I51" i="31"/>
  <c r="I50" i="31"/>
  <c r="I49" i="31"/>
  <c r="I48" i="31"/>
  <c r="I47" i="31"/>
  <c r="I46" i="31"/>
  <c r="I45" i="31"/>
  <c r="I44" i="31"/>
  <c r="I43" i="31"/>
  <c r="I42" i="31"/>
  <c r="I41" i="31"/>
  <c r="I40" i="31"/>
  <c r="I39" i="31"/>
  <c r="I38" i="31"/>
  <c r="I37" i="31"/>
  <c r="I36" i="31"/>
  <c r="I35" i="31"/>
  <c r="I34" i="31"/>
  <c r="I33" i="31"/>
  <c r="I32" i="31"/>
  <c r="I31" i="31"/>
  <c r="L31" i="30"/>
  <c r="B29" i="30"/>
  <c r="I31" i="30" s="1"/>
  <c r="A29" i="30"/>
  <c r="H31" i="30" s="1"/>
  <c r="J94" i="29"/>
  <c r="G94" i="29"/>
  <c r="F94" i="29"/>
  <c r="B92" i="29"/>
  <c r="A92" i="29"/>
  <c r="K91" i="29"/>
  <c r="I86" i="29"/>
  <c r="I85" i="29"/>
  <c r="I84" i="29"/>
  <c r="I83" i="29"/>
  <c r="I82" i="29"/>
  <c r="I81" i="29"/>
  <c r="I80" i="29"/>
  <c r="I79" i="29"/>
  <c r="I78" i="29"/>
  <c r="I41" i="29"/>
  <c r="I38" i="29"/>
  <c r="I37" i="29"/>
  <c r="I36" i="29"/>
  <c r="I35" i="29"/>
  <c r="I34" i="29"/>
  <c r="I33" i="29"/>
  <c r="I32" i="29"/>
  <c r="I31" i="29"/>
  <c r="I30" i="29"/>
  <c r="I29" i="29"/>
  <c r="I26" i="29"/>
  <c r="I25" i="29"/>
  <c r="I23" i="29"/>
  <c r="B9" i="28"/>
  <c r="G11" i="28" s="1"/>
  <c r="A9" i="28"/>
  <c r="F11" i="28" s="1"/>
  <c r="K8" i="28"/>
  <c r="J11" i="28" s="1"/>
  <c r="B127" i="27"/>
  <c r="G129" i="27" s="1"/>
  <c r="A127" i="27"/>
  <c r="F129" i="27" s="1"/>
  <c r="I123" i="27"/>
  <c r="I122" i="27"/>
  <c r="I121" i="27"/>
  <c r="I120" i="27"/>
  <c r="I119" i="27"/>
  <c r="I118" i="27"/>
  <c r="I117" i="27"/>
  <c r="I116" i="27"/>
  <c r="I115" i="27"/>
  <c r="I114" i="27"/>
  <c r="I113" i="27"/>
  <c r="I112" i="27"/>
  <c r="I111" i="27"/>
  <c r="I110" i="27"/>
  <c r="I109" i="27"/>
  <c r="I108" i="27"/>
  <c r="I107" i="27"/>
  <c r="I106" i="27"/>
  <c r="I105" i="27"/>
  <c r="I104" i="27"/>
  <c r="I103" i="27"/>
  <c r="I102" i="27"/>
  <c r="I101" i="27"/>
  <c r="I100" i="27"/>
  <c r="I99" i="27"/>
  <c r="J98" i="27"/>
  <c r="K126" i="27" s="1"/>
  <c r="J129" i="27" s="1"/>
  <c r="I97" i="27"/>
  <c r="I96" i="27"/>
  <c r="I95" i="27"/>
  <c r="I94" i="27"/>
  <c r="I93" i="27"/>
  <c r="I92" i="27"/>
  <c r="I91" i="27"/>
  <c r="I90" i="27"/>
  <c r="I89" i="27"/>
  <c r="I88" i="27"/>
  <c r="I87" i="27"/>
  <c r="I86" i="27"/>
  <c r="I85" i="27"/>
  <c r="I84" i="27"/>
  <c r="I83" i="27"/>
  <c r="I71" i="27"/>
  <c r="I70" i="27"/>
  <c r="I69" i="27"/>
  <c r="I68" i="27"/>
  <c r="I67" i="27"/>
  <c r="I66" i="27"/>
  <c r="I48" i="27"/>
  <c r="I47" i="27"/>
  <c r="I46" i="27"/>
  <c r="I45" i="27"/>
  <c r="I44" i="27"/>
  <c r="I43" i="27"/>
  <c r="I42" i="27"/>
  <c r="I41" i="27"/>
  <c r="I40" i="27"/>
  <c r="I39" i="27"/>
  <c r="I38" i="27"/>
  <c r="I37" i="27"/>
  <c r="I36" i="27"/>
  <c r="I35" i="27"/>
  <c r="I34" i="27"/>
  <c r="I33" i="27"/>
  <c r="I32" i="27"/>
  <c r="I31" i="27"/>
  <c r="I30" i="27"/>
  <c r="I29" i="27"/>
  <c r="I28" i="27"/>
  <c r="I27" i="27"/>
  <c r="I26" i="27"/>
  <c r="I25" i="27"/>
  <c r="I24" i="27"/>
  <c r="I23" i="27"/>
  <c r="I22" i="27"/>
  <c r="I21" i="27"/>
  <c r="I20" i="27"/>
  <c r="I19" i="27"/>
  <c r="I18" i="27"/>
  <c r="J29" i="26"/>
  <c r="F29" i="26"/>
  <c r="B27" i="26"/>
  <c r="G29" i="26" s="1"/>
  <c r="A27" i="26"/>
  <c r="K26" i="26"/>
  <c r="I23" i="26"/>
  <c r="I22" i="26"/>
  <c r="J45" i="25"/>
  <c r="F45" i="25"/>
  <c r="B43" i="25"/>
  <c r="G45" i="25" s="1"/>
  <c r="A43" i="25"/>
  <c r="K42" i="25"/>
  <c r="B22" i="24"/>
  <c r="G24" i="24" s="1"/>
  <c r="A22" i="24"/>
  <c r="F24" i="24" s="1"/>
  <c r="K21" i="24"/>
  <c r="J24" i="24" s="1"/>
  <c r="B19" i="23"/>
  <c r="G21" i="23" s="1"/>
  <c r="A19" i="23"/>
  <c r="F21" i="23" s="1"/>
  <c r="K18" i="23"/>
  <c r="J21" i="23" s="1"/>
  <c r="J10" i="22"/>
  <c r="G10" i="22"/>
  <c r="B8" i="22"/>
  <c r="A8" i="22"/>
  <c r="F10" i="22" s="1"/>
  <c r="K7" i="22"/>
  <c r="B9" i="21"/>
  <c r="G11" i="21" s="1"/>
  <c r="K8" i="21"/>
  <c r="J11" i="21" s="1"/>
  <c r="B22" i="20"/>
  <c r="G24" i="20" s="1"/>
  <c r="A22" i="20"/>
  <c r="F24" i="20" s="1"/>
  <c r="K21" i="20"/>
  <c r="J24" i="20" s="1"/>
  <c r="I18" i="20"/>
  <c r="J41" i="19"/>
  <c r="B39" i="19"/>
  <c r="G41" i="19" s="1"/>
  <c r="A39" i="19"/>
  <c r="F41" i="19" s="1"/>
  <c r="K38" i="19"/>
  <c r="I35" i="19"/>
  <c r="J11" i="18"/>
  <c r="G11" i="18"/>
  <c r="B9" i="18"/>
  <c r="A9" i="18"/>
  <c r="F11" i="18" s="1"/>
  <c r="K8" i="18"/>
  <c r="J72" i="17"/>
  <c r="F72" i="17"/>
  <c r="B70" i="17"/>
  <c r="G72" i="17" s="1"/>
  <c r="A70" i="17"/>
  <c r="K69" i="17"/>
  <c r="B56" i="16"/>
  <c r="G58" i="16" s="1"/>
  <c r="A56" i="16"/>
  <c r="F58" i="16" s="1"/>
  <c r="K55" i="16"/>
  <c r="J58" i="16" s="1"/>
  <c r="B35" i="15"/>
  <c r="G37" i="15" s="1"/>
  <c r="A35" i="15"/>
  <c r="F37" i="15" s="1"/>
  <c r="K34" i="15"/>
  <c r="J37" i="15" s="1"/>
  <c r="J43" i="14"/>
  <c r="G43" i="14"/>
  <c r="B41" i="14"/>
  <c r="A41" i="14"/>
  <c r="F43" i="14" s="1"/>
  <c r="K40" i="14"/>
  <c r="I36" i="14"/>
  <c r="J70" i="13"/>
  <c r="G70" i="13"/>
  <c r="F70" i="13"/>
  <c r="B68" i="13"/>
  <c r="A68" i="13"/>
  <c r="K67" i="13"/>
  <c r="J118" i="12"/>
  <c r="B116" i="12"/>
  <c r="G118" i="12" s="1"/>
  <c r="A116" i="12"/>
  <c r="F118" i="12" s="1"/>
  <c r="K115" i="12"/>
  <c r="J94" i="12"/>
  <c r="B118" i="11"/>
  <c r="G120" i="11" s="1"/>
  <c r="A118" i="11"/>
  <c r="F120" i="11" s="1"/>
  <c r="K117" i="11"/>
  <c r="J120" i="11" s="1"/>
  <c r="I112" i="11"/>
  <c r="I111" i="11"/>
  <c r="I110" i="11"/>
  <c r="I109" i="11"/>
  <c r="I107" i="11"/>
  <c r="I106" i="11"/>
  <c r="I105" i="11"/>
  <c r="I104" i="11"/>
  <c r="I103" i="11"/>
  <c r="B44" i="10"/>
  <c r="G46" i="10" s="1"/>
  <c r="A44" i="10"/>
  <c r="F46" i="10" s="1"/>
  <c r="K43" i="10"/>
  <c r="J46" i="10" s="1"/>
  <c r="J20" i="9"/>
  <c r="B18" i="9"/>
  <c r="G20" i="9" s="1"/>
  <c r="A18" i="9"/>
  <c r="F20" i="9" s="1"/>
  <c r="K17" i="9"/>
  <c r="J43" i="8"/>
  <c r="G43" i="8"/>
  <c r="F43" i="8"/>
  <c r="B41" i="8"/>
  <c r="A41" i="8"/>
  <c r="K40" i="8"/>
  <c r="J40" i="7"/>
  <c r="B38" i="7"/>
  <c r="G40" i="7" s="1"/>
  <c r="A38" i="7"/>
  <c r="F40" i="7" s="1"/>
  <c r="K37" i="7"/>
  <c r="B45" i="6"/>
  <c r="G47" i="6" s="1"/>
  <c r="A45" i="6"/>
  <c r="F47" i="6" s="1"/>
  <c r="K44" i="6"/>
  <c r="J47" i="6" s="1"/>
  <c r="J34" i="5"/>
  <c r="B32" i="5"/>
  <c r="G34" i="5" s="1"/>
  <c r="A32" i="5"/>
  <c r="F34" i="5" s="1"/>
  <c r="K31" i="5"/>
  <c r="J56" i="4"/>
  <c r="G56" i="4"/>
  <c r="F56" i="4"/>
  <c r="B55" i="4"/>
  <c r="A55" i="4"/>
  <c r="K53" i="4"/>
  <c r="J24" i="3"/>
  <c r="G24" i="3"/>
  <c r="B22" i="3"/>
  <c r="A22" i="3"/>
  <c r="F24" i="3" s="1"/>
  <c r="K21" i="3"/>
  <c r="B52" i="2"/>
  <c r="G54" i="2" s="1"/>
  <c r="A52" i="2"/>
  <c r="F54" i="2" s="1"/>
  <c r="K51" i="2"/>
  <c r="J54" i="2" s="1"/>
  <c r="I47" i="2"/>
  <c r="B77" i="1"/>
  <c r="G79" i="1" s="1"/>
  <c r="A77" i="1"/>
  <c r="F79" i="1" s="1"/>
  <c r="K76" i="1"/>
  <c r="J79" i="1" s="1"/>
  <c r="I72" i="1"/>
  <c r="I71" i="1"/>
  <c r="I70" i="1"/>
  <c r="I69" i="1"/>
  <c r="I68" i="1"/>
  <c r="I67" i="1"/>
  <c r="I66" i="1"/>
</calcChain>
</file>

<file path=xl/sharedStrings.xml><?xml version="1.0" encoding="utf-8"?>
<sst xmlns="http://schemas.openxmlformats.org/spreadsheetml/2006/main" count="7851" uniqueCount="2667">
  <si>
    <t>Relación de presupuesto ejercido por Programa Educativo FIL 2025</t>
  </si>
  <si>
    <t>NO.</t>
  </si>
  <si>
    <t>LICENCIATURA EN ABOGADO</t>
  </si>
  <si>
    <t>PROVEEDOR</t>
  </si>
  <si>
    <t>CANTIDAD</t>
  </si>
  <si>
    <t>TITULO</t>
  </si>
  <si>
    <t>AUTOR</t>
  </si>
  <si>
    <t>EDITORIAL</t>
  </si>
  <si>
    <t>EDICIÓN</t>
  </si>
  <si>
    <t>TIPO</t>
  </si>
  <si>
    <t>IMPORTE</t>
  </si>
  <si>
    <t>TOTAL</t>
  </si>
  <si>
    <t>FACTURA</t>
  </si>
  <si>
    <t>CARLOS FUENTES</t>
  </si>
  <si>
    <t>EL GEO, EL BÍOS Y LA POLÍTICA: EL RÉGIMEN BIOPOLÍTICO/GEOPOLÍTICO Y LA PRODUCCIÓN DEL MUNDO MODERNO</t>
  </si>
  <si>
    <t>DAVID HERRERA SANTANA</t>
  </si>
  <si>
    <t>AKAL</t>
  </si>
  <si>
    <t>BÁSICA</t>
  </si>
  <si>
    <t>ED 1354</t>
  </si>
  <si>
    <t>INTRODUCCIÓN AL DERECHO</t>
  </si>
  <si>
    <t>MARIO I. ÁLVAREZ LEDESMA</t>
  </si>
  <si>
    <t>McGRAW-HILL</t>
  </si>
  <si>
    <t>INVESTIGACIÓN DE OPERACIONES</t>
  </si>
  <si>
    <t>HAMDY A. TAHA</t>
  </si>
  <si>
    <t>PEARSON</t>
  </si>
  <si>
    <t>VICTIMOLOGÍA FORENSE. PERSPECTIVAS IBEROAMERICANAS</t>
  </si>
  <si>
    <t>LORENA CONTRERAS TAIBO</t>
  </si>
  <si>
    <t>MANUAL MODERNO</t>
  </si>
  <si>
    <t>TIRANT LO BLANCH</t>
  </si>
  <si>
    <t xml:space="preserve">TEMAS ACTUALES DEL DERECHO DE FAMILIA </t>
  </si>
  <si>
    <t xml:space="preserve">LAURA RODRÍGUEZ MACIAS </t>
  </si>
  <si>
    <t>AL1009206</t>
  </si>
  <si>
    <t xml:space="preserve">LA INTELIGENCIA ARTIFICIAL COMO SUJETO TITULAR DE DERECHOS UNA METAMORFOSIS  DE LA PROPIEDAD INTELECTUAL </t>
  </si>
  <si>
    <t>JOSÉ RAMÓN CÁRDENO SHAADI</t>
  </si>
  <si>
    <t>COMPLEMENTARIA</t>
  </si>
  <si>
    <t xml:space="preserve">PERSPECTIVAS PARA LA REGULACIÓN DE LA INTELIGENCIA ARTIFICIAL </t>
  </si>
  <si>
    <t>CHRISTIAN PAREDES</t>
  </si>
  <si>
    <t>IA PARA EL DERECHO O EL PODER DEL MODELADO EXPLICITO EN LA ERA DE LA IA OPACA</t>
  </si>
  <si>
    <t xml:space="preserve">JORGE A. CERDIO HERRAN </t>
  </si>
  <si>
    <t>MINERVA</t>
  </si>
  <si>
    <t>COMPENDIO AGRARIO</t>
  </si>
  <si>
    <t xml:space="preserve">H. CONGRESO DE LA UNIÓN </t>
  </si>
  <si>
    <t xml:space="preserve"> COMPILACIONES JURIDICAS</t>
  </si>
  <si>
    <t>PRIMERA</t>
  </si>
  <si>
    <t>INV/2025/00217</t>
  </si>
  <si>
    <t>INTRODUCCION AL ESTUDIO DEL DERECHO CIVIL Y PERSONAS</t>
  </si>
  <si>
    <t>RICO ALVAREZ</t>
  </si>
  <si>
    <t>EDITORIAL PORRUA MEXICO</t>
  </si>
  <si>
    <t>LEY FEDERAL DEL TRABAJO</t>
  </si>
  <si>
    <t>ALCALDE JUSTINIANI</t>
  </si>
  <si>
    <t xml:space="preserve">HEAVEN </t>
  </si>
  <si>
    <t>MIEKO KAWAKAMI</t>
  </si>
  <si>
    <t>SEIX BARRAL</t>
  </si>
  <si>
    <t>BATMAN. THE DARK KNIGHT RETURNS (1989) #1-4</t>
  </si>
  <si>
    <t xml:space="preserve">FRANK MILLER </t>
  </si>
  <si>
    <t>PANINI</t>
  </si>
  <si>
    <t xml:space="preserve">PECHOS Y HUEVOS </t>
  </si>
  <si>
    <t>LOS ORÍGENES DEL TOTALITARISMO</t>
  </si>
  <si>
    <t>ARENTD HANNAH</t>
  </si>
  <si>
    <t xml:space="preserve">ALIANZA EDITORIAL </t>
  </si>
  <si>
    <t>HAS LLAMADO A SAM</t>
  </si>
  <si>
    <t>DUSTHIN THAO</t>
  </si>
  <si>
    <t>EDICIONES KIWI</t>
  </si>
  <si>
    <t>ERASE UNA VEZ UN CORAZON ROTO</t>
  </si>
  <si>
    <t>STEPHANIE GARBER</t>
  </si>
  <si>
    <t>EDICIONES URANO / PUCK</t>
  </si>
  <si>
    <t>DULCE VENENO</t>
  </si>
  <si>
    <t>PARKER S- HUNTINGTON</t>
  </si>
  <si>
    <t>CHIC</t>
  </si>
  <si>
    <t xml:space="preserve">EL CASTILLO AMBULANTE </t>
  </si>
  <si>
    <t>JONES, DIANA WYNNE</t>
  </si>
  <si>
    <t xml:space="preserve">NOCTURNA EDICIONES </t>
  </si>
  <si>
    <t xml:space="preserve">EL CASTILLO EN EL AIRE </t>
  </si>
  <si>
    <t xml:space="preserve">LA CASA DE LOS MIL PASILLOS </t>
  </si>
  <si>
    <t>GONVILL</t>
  </si>
  <si>
    <t>LEGISLACIÓN DE AMPARO ESCENCIAL 2023</t>
  </si>
  <si>
    <t xml:space="preserve">GALLARDO EDICIONES </t>
  </si>
  <si>
    <t>H-206035</t>
  </si>
  <si>
    <t>NO ESTUDIES DERECHO: UNA REVISIÓN A LA FUNCIÓN SOCIAL DE LOS ABOGADOS</t>
  </si>
  <si>
    <t xml:space="preserve">JESÚS GARZA </t>
  </si>
  <si>
    <t xml:space="preserve">TAURUS </t>
  </si>
  <si>
    <t xml:space="preserve">MASA Y PODER </t>
  </si>
  <si>
    <t>CANNETI ELÍAS</t>
  </si>
  <si>
    <t xml:space="preserve">CRIMEN Y CASTIGO </t>
  </si>
  <si>
    <t>FIODOR DOSTOIEVSKI</t>
  </si>
  <si>
    <t>CÁTEDRA</t>
  </si>
  <si>
    <t>ÉTICA DEMOSTRADA SEGÚN EL ORDEN GEOMÉTRICO</t>
  </si>
  <si>
    <t>SPINOZA BARUCH</t>
  </si>
  <si>
    <t xml:space="preserve">CUANDO HARU ESTUVO AQUÍ </t>
  </si>
  <si>
    <t>DUSTI THAO</t>
  </si>
  <si>
    <t xml:space="preserve">EDICIONES KIWI </t>
  </si>
  <si>
    <t xml:space="preserve">LA BALADA DE NUNCA JAMAS </t>
  </si>
  <si>
    <t>HEARTLESS</t>
  </si>
  <si>
    <t>MARISSA MEYER</t>
  </si>
  <si>
    <t>V&amp;R</t>
  </si>
  <si>
    <t>EDICIÓN CLÁSICA</t>
  </si>
  <si>
    <t>ÓJALA NUNCA LO LEAS</t>
  </si>
  <si>
    <t>ANN LIANG</t>
  </si>
  <si>
    <t xml:space="preserve">PLANETA </t>
  </si>
  <si>
    <t>TEMAS SELECTOS DE COMERCIO EXTERIOR Y ADUANAS. RECTIFICACIÓN, REGULARIZACIÓN Y OTROS DERECHOS DEL IMPORTADOR Y EXPORTADOR</t>
  </si>
  <si>
    <t>ANA OLIVIA OREJEL JUÁREZ</t>
  </si>
  <si>
    <t>EDICIONES FISCALES ISEF</t>
  </si>
  <si>
    <t>INV/2025/00216</t>
  </si>
  <si>
    <t>DISOLUCIÓN Y LIQUIDACIÓN EN LAS SOCIEDADES MERCANTILES</t>
  </si>
  <si>
    <t>RENÉ RUIZ ROJAS</t>
  </si>
  <si>
    <t>SOCIEDADES MERCANTILES E INTRODUCCIÓN AL DERECHO MERCANTIL</t>
  </si>
  <si>
    <t>SOYLA H. LEON TOVAR</t>
  </si>
  <si>
    <t xml:space="preserve">	DIKAIA</t>
  </si>
  <si>
    <t>DERECHO PROCESAL MERCANTIL. CUESTIONES GENERALES</t>
  </si>
  <si>
    <t>GUSTAVO ENRIQUE MOLINA RAMOS</t>
  </si>
  <si>
    <t>FLORES EDITOR</t>
  </si>
  <si>
    <t>CONTRATOS MERCANTILES</t>
  </si>
  <si>
    <t>INTRODUCCIÓN AL DERECHO DE LA CONTRATACIÓN COMERCIAL COMPARADA Y SU CONTRIBUCIÓN AL DESARROLLO ECONÓMICO</t>
  </si>
  <si>
    <t>BORIS KOZOLCHYK</t>
  </si>
  <si>
    <t>SOCIEDADES MERCANTILES. MANUAL PRÁCTICO FORENSE</t>
  </si>
  <si>
    <t xml:space="preserve">	IVAN RAMIREZ CHAVERO</t>
  </si>
  <si>
    <t>PRACTICA FORENSE DEL JUICIO ORAL CIVIL Y MERCANTIL / 4 ED.</t>
  </si>
  <si>
    <t>MARIA DEL CARMEN AYALA ESCORZA</t>
  </si>
  <si>
    <t>DERECHO PROCESAL MERCANTIL. TEORÍA Y CLÍNICA</t>
  </si>
  <si>
    <t>FRANCISCO JOSÉ CONTRERAS VACA</t>
  </si>
  <si>
    <t>DIKAIA</t>
  </si>
  <si>
    <t>DERECHO PROCESAL MERCANTIL</t>
  </si>
  <si>
    <t>ELEMENTOS DE DERECHO MERCANTIL. ENFOQUE TEÓRICO Y PRÁCTICO</t>
  </si>
  <si>
    <t>IVÁN RAMÍREZ CHAVERO</t>
  </si>
  <si>
    <t>PROCEDIMIENTOS CIVILES Y FAMILIARES SEGÚN EL CÓDIGO NACIONAL DE PROCEDIMIENTOS CIVILES Y FAMILIARES. PRACTICA FORENSE</t>
  </si>
  <si>
    <t>JORGE EDUARDO CARRILLO VELÁZQUEZ</t>
  </si>
  <si>
    <t>DILIGENCIAS DE JURISDICCIÓN VOLUNTARIA DE CONSTITUCIÓN DE PATRIMONIO FAMILIAR / TOMO 9</t>
  </si>
  <si>
    <t>MARÍA DEL CARMEN AYALA ESCORZA</t>
  </si>
  <si>
    <t>LECHUGA Y BOLAÑOS EDITORES</t>
  </si>
  <si>
    <t>¿CÓMO LITIGAR EN EL JUICIO ORAL CIVIL Y FAMILIAR?</t>
  </si>
  <si>
    <t>LUIS ALFONSO MÉNDEZ CORCUERA</t>
  </si>
  <si>
    <t>DERECHO PROCESAL CIVIL Y FAMILIAR. TEORÍA Y CLÍNICA</t>
  </si>
  <si>
    <t>PRÁCTICA FORENSE DEL JUICIO ORAL FAMILIAR</t>
  </si>
  <si>
    <t>CURSO BÁSICO DE DERECHO FAMILIAR</t>
  </si>
  <si>
    <t>EL DELITO DE VIOLENCIA FAMILIAR EN EL SISTEMA JURÍDICO MEXICANO. APLICACIÓN DE LA JUSTICIA RESTAURATIVA</t>
  </si>
  <si>
    <t>MANUAL PARA LA ELABORACIÓN DE DEMANDAS Y CONTESTACIÓN DE JUICIOS FAMILIARES</t>
  </si>
  <si>
    <t>JOSÉ CARMEN MENDOZA ZAVALA</t>
  </si>
  <si>
    <t>MANUAL PARA EL DESAHOGO DE PRUEBAS EN EL JUICIO ORAL CIVIL Y FAMILIAR</t>
  </si>
  <si>
    <t>¿CÓMO IMPUGNAR EN EL JUICIO ORAL CIVIL Y FAMILIAR?</t>
  </si>
  <si>
    <t>TÉCNICAS DE LITIGACIÓN Y PRUEBA PARA EL NUEVO CÓDIGO NACIONAL DE PROCEDIMIENTOS CIVILES Y FAMILIARES</t>
  </si>
  <si>
    <t xml:space="preserve">MANUEL VALADEZ DIAZ </t>
  </si>
  <si>
    <t>GUÍA PRÁCTICA PARA LITIGAR LOS JUICIOS ORALES FAMILIARES</t>
  </si>
  <si>
    <t>LAS IZQUIERDAS. DERECHOS HUMANOS O TIRANÍA</t>
  </si>
  <si>
    <t>LUIS DE LA BARREDA SOLORZANO</t>
  </si>
  <si>
    <t xml:space="preserve">	CAL Y ARENA</t>
  </si>
  <si>
    <t>DERECHOS HUMANOS Y CONDUCTAS PROSOCIALES PARA LA INCLUSIÓN SOCIAL, EDUCATIVA Y TECNOLÓGICA</t>
  </si>
  <si>
    <t>MÓNICA CECILIA DÁVILA NAVARRO</t>
  </si>
  <si>
    <t>FONTAMARA</t>
  </si>
  <si>
    <t>ÉTICA, FUNCIÓN PÚBLICA Y DERECHOS HUMANOS</t>
  </si>
  <si>
    <t>NOHEMI BELLO GALLARDO</t>
  </si>
  <si>
    <t>EVOLUCIÓN HISTÓRICA DE LOS DERECHOS HUMANOS EN MÉXICO</t>
  </si>
  <si>
    <t>ERNESTO A. RODRÍGUEZ HURTADO</t>
  </si>
  <si>
    <t>LEY FEDERAL DEL TRABAJO 2025</t>
  </si>
  <si>
    <t>INV/2025/00218</t>
  </si>
  <si>
    <t>UNIVERSIDAD NACIONAL AUTÓNOMA DE MÉXICO</t>
  </si>
  <si>
    <t>2</t>
  </si>
  <si>
    <t>DEMONIZAR EL DESEO. APROXIMACIONES A LA POLÍTICA SEXUAL</t>
  </si>
  <si>
    <t>MARTA LAMAS, AXEL RIVERA</t>
  </si>
  <si>
    <t>DERECHOS REPRODUCTIVOS. REFLEXIONES INTERDISCIPLINARIAS</t>
  </si>
  <si>
    <t>MARIA DEL PILAR GONZÁLEZ BARREDA, ARTURO SOTELO GUTIÉRREZ, LOURDES ENRÍQUEZ ROSAS</t>
  </si>
  <si>
    <t>REORGANIZACIÓN POLÍTICA ENTRE PRIMERAS NACIONES E INDIOS AMERICANOS A PRINCIPIOS DEL SIGLO XXI. MALEABILIDAD Y DIVERSIFICACIÓN DE LAS ESTRATEGIAS DE RESISTENCIA</t>
  </si>
  <si>
    <t xml:space="preserve">LILIANA CORDERO MARINES </t>
  </si>
  <si>
    <t>3</t>
  </si>
  <si>
    <t>MÁS ALLÁ DE LA DEMOCRACIA NEOLIBERAL. LOS HORIZONTES DEL SEGUNDO PISO</t>
  </si>
  <si>
    <t>JOHN M. ACKERMAN</t>
  </si>
  <si>
    <t xml:space="preserve">DERECHO A DECIDIR. EL MERCADO Y EL CUERPO DE LA MUJER </t>
  </si>
  <si>
    <t>CARMEN DOMINGO</t>
  </si>
  <si>
    <t>D 69647</t>
  </si>
  <si>
    <t>CORRUPCIÓN ESTRUCTURAL. LA TEORÍA DEL DOBLE FRAUDE Y LAS REÍCES DE LA IMPUNIDAD EN MÉXICO</t>
  </si>
  <si>
    <t>IRMA ERÉNDIRA SANDOVAL BALLESTEROS</t>
  </si>
  <si>
    <t>BREVE HISTORIA DEL CONFLICTO ENTRE ISRAEL Y PALESTINA</t>
  </si>
  <si>
    <t>ILAN PAPPÉ</t>
  </si>
  <si>
    <t>GAZA ANTE LA HISTORIA</t>
  </si>
  <si>
    <t>VALENTINA OLALLA SALVADOR, ENZO TRAVERSO</t>
  </si>
  <si>
    <t>1</t>
  </si>
  <si>
    <t>TRUMP 2.0</t>
  </si>
  <si>
    <t>ROBERTO MONTOYA</t>
  </si>
  <si>
    <t>LA GUERRA DE UCRANIA Y EL ORDEN MUNDIAL EUROASIÁTICO</t>
  </si>
  <si>
    <t>GLENN DIESEN</t>
  </si>
  <si>
    <t>POR LA IZQUIERDA. INTELECTUALES SOCIALISTAS EN MÉXICO</t>
  </si>
  <si>
    <t>CARLOS ILLADES</t>
  </si>
  <si>
    <t>Títulos</t>
  </si>
  <si>
    <t>Tomos</t>
  </si>
  <si>
    <t>Totales</t>
  </si>
  <si>
    <t>PRESUPUESTO 2025</t>
  </si>
  <si>
    <t>TOTAL 2025</t>
  </si>
  <si>
    <t>LICENCIATURA EN AGROBIOTECNOLOGÍA</t>
  </si>
  <si>
    <t>ALFAOMEGA</t>
  </si>
  <si>
    <t>PROFUNDIZA EN LAS MATEMÁTICAS UNIVERSITARIAS CON HUMOR</t>
  </si>
  <si>
    <t>MARTÍNEZ FERNÁNDEZ, LUIS</t>
  </si>
  <si>
    <t>2024</t>
  </si>
  <si>
    <t>F 219713</t>
  </si>
  <si>
    <t>SOSTENIBILIDAD APLICADA AL SISTEMA PRODUCTIVO</t>
  </si>
  <si>
    <t>ASUNCIÓN LEÓN BLASCO</t>
  </si>
  <si>
    <t>UNIENDO HORIZONTES. CONECTANDO SECTORES PARA EL DESARROLLO SOSTENIBLE</t>
  </si>
  <si>
    <t>RODRIGO FLORENCIO DA SILVA Y OTROS</t>
  </si>
  <si>
    <t>FUTUROS SOSTENIBLES. ESTRATEGIAS Y VISIONES PARA UN DESARROLLO</t>
  </si>
  <si>
    <t>BOTÁNICA PARA COMER</t>
  </si>
  <si>
    <t>JOAQUÍN AIS</t>
  </si>
  <si>
    <t>SIGLO XXI</t>
  </si>
  <si>
    <t xml:space="preserve">	ECOLOGÍA Y CAPITAL. HACIA UNA RACIONALIDAD AMBIENTAL</t>
  </si>
  <si>
    <t>ENRIQUE LEFF</t>
  </si>
  <si>
    <t>SIGLO XXI EDITORES</t>
  </si>
  <si>
    <t xml:space="preserve">FUNDAMENTOS DE INVESTIGACIÓN </t>
  </si>
  <si>
    <t>HERNANDEZ SAMPIERI</t>
  </si>
  <si>
    <t>MCGRAW-HILL</t>
  </si>
  <si>
    <t>EL DERECHO FUNDAMENTAL AL VOTO. DEL SUFRAGIO TRADICIONAL AL VOTO POR INTERNET DE LOS MEXICANOS EN EL EXTRANJERO</t>
  </si>
  <si>
    <t>LÃ³PEZ MACÃ­AS,JESÃºS GERARDO</t>
  </si>
  <si>
    <t>MANUAL DE INVERNADEROS PARA LA PRODUCCION AGRICOLA</t>
  </si>
  <si>
    <t>SHANTI LESUR</t>
  </si>
  <si>
    <t>TRILLAS</t>
  </si>
  <si>
    <t>H-206036</t>
  </si>
  <si>
    <t>EL LIBRO DE LA ESPERANZA CLIMÁTICA. UNA GUÍA PARA QUIENES NO QUIEREN RENDIRSE FRENTE A LA CRISIS</t>
  </si>
  <si>
    <t>PABLO MONTAÑO</t>
  </si>
  <si>
    <t>EL PLACER POR EL CAMBIO. LA TRANSICIÓN ECOLÓGICA COMO CAMINO HACIA LA FELICIDAD</t>
  </si>
  <si>
    <t>GAEL GIRAUD</t>
  </si>
  <si>
    <t>JUS</t>
  </si>
  <si>
    <t>EL MUNDO NO SE ACABA. CÓMO CONVERTIRNOS EN LA PRIMERA GENERACIÓN CAPAZ DE CONSTRUIR UN PLANETA SOSTENIBLE</t>
  </si>
  <si>
    <t>HANNAH RITCHIE</t>
  </si>
  <si>
    <t>ANAGRAMA</t>
  </si>
  <si>
    <t>TEORÍA Y PRÁCTICA DE LA PURIFICACIÓN DEL AGUA / TOMO 2 / 4 ED.</t>
  </si>
  <si>
    <t>JORGE ARBOLEDA VALENCIA</t>
  </si>
  <si>
    <t>ECOE EDICIONES</t>
  </si>
  <si>
    <t>ÚLTIMA LLAMADA. LA HUMANIDAD AL BORDE DEL ABISMO</t>
  </si>
  <si>
    <t>DANIEL ROBERTO ALTSCHULER</t>
  </si>
  <si>
    <t>AKAL EDICIONES</t>
  </si>
  <si>
    <t>MIGRACIÓN MONARCA</t>
  </si>
  <si>
    <t>CARLOS GALINDO LEAL</t>
  </si>
  <si>
    <t>PARALELO 21</t>
  </si>
  <si>
    <t>EL AGUA EN NUESTRAS MANOS</t>
  </si>
  <si>
    <t xml:space="preserve">	PEDRO MOCTEZUMA BARRAGÁN</t>
  </si>
  <si>
    <t>FCE (FONDO DE CULTURA ECONOMICA)</t>
  </si>
  <si>
    <t>CÓMO ESTAMOS ACABANDO CON EL PLANETA</t>
  </si>
  <si>
    <t xml:space="preserve">	TONY JUNIPER</t>
  </si>
  <si>
    <t>DORLING KINDERSLEY</t>
  </si>
  <si>
    <t>DESACELERAR O MORIR. TODO LO QUE HAY QUE SABER (Y DESMITIFICAR) PARA COMPRENDER EL DECRECIMIENTO</t>
  </si>
  <si>
    <t>TIMOTHEE PARRIQUE</t>
  </si>
  <si>
    <t>AGROECOLOGÍA. CIENCIA Y POLÍTICA / 4 ED.</t>
  </si>
  <si>
    <t>PETER ROSSET</t>
  </si>
  <si>
    <t>MIGUEL ÁNGEL PORRÚA</t>
  </si>
  <si>
    <t xml:space="preserve">	INTRODUCCIÓN A LA AGROECOLOGÍA POLÍTICA</t>
  </si>
  <si>
    <t>MANUEL GONZÁLEZ DE MOLINA</t>
  </si>
  <si>
    <t xml:space="preserve">	CLACSO (CONSEJO LATINOAMERICANO DE CIENCIAS SOCIALES)</t>
  </si>
  <si>
    <t>¿RURALIDAD SIN AGRICULTURA?</t>
  </si>
  <si>
    <t>TORRES-MAZUERA , GABRIELA.APPENDINI , KIRSTEN</t>
  </si>
  <si>
    <t>EL COLEGIO DE MEXICO, AC</t>
  </si>
  <si>
    <t>ED 1322</t>
  </si>
  <si>
    <t>AGRICULTURA EMPRESARIAL EN EL NORTE DE MEXICO(SIGLO XX)</t>
  </si>
  <si>
    <t>CARRILLO ROJAS, ARTURO.RIVAS SADA , EVA</t>
  </si>
  <si>
    <t>INSTITUTO DE INVESTIGACIONES FILOLÓGICAS, UNAM</t>
  </si>
  <si>
    <t>AGRICULTURA ORGÁNICA EN MEXICO</t>
  </si>
  <si>
    <t>ORONA CASTILLO , IGNACIO.TREJO ESCAREÑO , HECTOR IDILIO.GALLEGOS ROBLES , MIGUEL ÁNGEL.FORTIS HERNÁNDEZ , MANUEL.SALAZAR SOSA , ENRIQUE</t>
  </si>
  <si>
    <t>AGRICULTURA REGENERATIVA. EL PORQUÉ, EL CÓMO Y EL QUÉ</t>
  </si>
  <si>
    <t>FRANCESC FONT</t>
  </si>
  <si>
    <t>MUNDI PRENSA</t>
  </si>
  <si>
    <t>AGRICULTURA Y ALIMENTACIÓN EN MÉXICO. EVOLUCIÓN DESEMPEÑO Y PERSPECTIVAS</t>
  </si>
  <si>
    <t>CASSIO LUISELLI</t>
  </si>
  <si>
    <t>CIENCIA ZAPOTECA. AGRICULTURA Y ALIMENTACIÓN EN LA SIERRA NORTE DE OAXACA</t>
  </si>
  <si>
    <t>J GONZÁLEZ, ROBERTO</t>
  </si>
  <si>
    <t>EL COLEGIO DE MICHOACAN, AC.</t>
  </si>
  <si>
    <t>HIDRÁULICA BÁSICA -TEORÍA Y PRÁCTICA</t>
  </si>
  <si>
    <t>PEREZ, SAMUEL</t>
  </si>
  <si>
    <t>BBA BIBLIOTECA BASICA DE AGRICULTURA</t>
  </si>
  <si>
    <t>LA AGRICULTURA DE PRECISIÓN Y HERRAMIENTAS TIC DE APOYO</t>
  </si>
  <si>
    <t>SIMANCA, FREDYS</t>
  </si>
  <si>
    <t>EDICIONES UNIVERSIDAD COOPERATIVA DE COLOMBIA</t>
  </si>
  <si>
    <t>MANUAL DE AGRICULTURA ECOLÓGICA HIGIENISTA</t>
  </si>
  <si>
    <t>PAPON, RENE</t>
  </si>
  <si>
    <t xml:space="preserve">	MANDALA EDICIONES</t>
  </si>
  <si>
    <t>MICROBIOLOGÍA APLICADA A LA AGRICULTURA</t>
  </si>
  <si>
    <t>DELGADILLO MARTÍNEZ, JULIÁN</t>
  </si>
  <si>
    <t>COLPOS BBA</t>
  </si>
  <si>
    <t>MUESTREO ESTADÍSTICO: MÉTODOS BÁSICOS</t>
  </si>
  <si>
    <t>KLINGER ANGARITA, RAFAEL</t>
  </si>
  <si>
    <t>UNIVERSIDAD DEL VALLE</t>
  </si>
  <si>
    <t>TÉCNICAS Y MÉTODOS ECOLÓGICOS DE EQUILIBRIO ENTRE PARÁSITOS, PATÓGENOS Y CULTIVOS</t>
  </si>
  <si>
    <t xml:space="preserve">MORAL ROLDÁN, JOANA
</t>
  </si>
  <si>
    <t>IC EDITORIAL</t>
  </si>
  <si>
    <t>JUSTICIA SOCIOAMBIENTA. DIÁLOGOS PARA TRANSFORMAR UN MUNDO DESIGUAL. ECOSALUD. 4</t>
  </si>
  <si>
    <t>FERNANDA FIGUEROA, ELENA LAZOS CHAVERO, RAÚL CRUZ</t>
  </si>
  <si>
    <t>INTEGRIDAD ECOSISTÉMICA. EL TEJIDO DE LA VIDA Y LA SALUD. ECOSALUD 5</t>
  </si>
  <si>
    <t>MIGUEL EQUIHUA ZAMORA, OCTAVIO PÉREZ MAQUEO, ANA QUIHUA BENÍTEZ</t>
  </si>
  <si>
    <t>EL ECOCIDIO DE LA CIUDAD DE MÉXICO. UNA HISTORIA AMBIENTAL CONTEMPORÁNEA</t>
  </si>
  <si>
    <t>PETER KRIEGER</t>
  </si>
  <si>
    <t>LAS DISTINTAS FORMAS DE LAS FLORES EN PLANTAS DE LA MISMA ESPECIE</t>
  </si>
  <si>
    <t>CHARLES DARWIN</t>
  </si>
  <si>
    <t>MULTITUDES AGROECOLÓGICAS</t>
  </si>
  <si>
    <t>OMAR FELIPE GIRALDO</t>
  </si>
  <si>
    <t>PROTECCIÓN AMBIENTAL DEL AIRE</t>
  </si>
  <si>
    <t>JOSÉ AGUSTÍN GARCÍA REYNOSO</t>
  </si>
  <si>
    <t xml:space="preserve">UNIVERSIDAD NACIONAL AUTÓNOMA DE MÉXICO </t>
  </si>
  <si>
    <t>LAS REDES: HERRAMIENTAS PARA LA COMPETITIVIDAD DE LAS EMPRESAS RURALES EN MÉXICO</t>
  </si>
  <si>
    <t>MARÍA JOSEFA SANTOS CORRAL, REBECA DE GORTARI RABIELA</t>
  </si>
  <si>
    <t>TRANSFORMACIÓN TERRITORIAL Y TÉCNICAS DEL AGUA: HISTORIA AMBIENTAL Y ECOLOGÍA POLÍTICA COMPARADA EN LOS ALTOS DE MORELOS, MÉXICO Y CAYAMBE, ECUADOR</t>
  </si>
  <si>
    <t>RADAMÉS VILLAGÓMEZ RESÉNDIZ</t>
  </si>
  <si>
    <t>JARDINES PARA POLINIZADORES: UNA HERRAMIENTA PARA LA CONSERVACIÓN</t>
  </si>
  <si>
    <t>MARÍA DEL CORO ARIZMENDI, LAURA E. NUÑEZ ROSAS, MARÍA DEL ROCÍO MENESES RAMÍREZ, CLAUDIA I. RODRÍGUEZ FLORES, GABRIELA ALMEIDA, LAURA NAVARRO, BLANCA C. PRADO HERRERA, HUMBERTO BERLANGA</t>
  </si>
  <si>
    <t>DANIEL ROBERTO ALTSCHULER, DULCINEA OTERO-PIÑEIRO</t>
  </si>
  <si>
    <t xml:space="preserve">AKAL </t>
  </si>
  <si>
    <t>LICENCIATURA EN AGRONEGOCIOS</t>
  </si>
  <si>
    <t>TERCER CURSO DE CONTABILIDAD</t>
  </si>
  <si>
    <t xml:space="preserve">ELIAS LARA FLORES </t>
  </si>
  <si>
    <t>2025</t>
  </si>
  <si>
    <t>ME/576</t>
  </si>
  <si>
    <t>PROCESO ADMINISTRATIVO</t>
  </si>
  <si>
    <t>ALFREDO CIPRIANO LUNA GONZÁLEZ</t>
  </si>
  <si>
    <t>PATRIA EDUCACIÓN</t>
  </si>
  <si>
    <t xml:space="preserve">ORLANDO </t>
  </si>
  <si>
    <t>VIRGINIA WOOLF, JORGE LUIS BORGES</t>
  </si>
  <si>
    <t>DEBOLSILLO</t>
  </si>
  <si>
    <t>EXOTIC ANIMAL HEMATOLOGY ADD CYTOLOGY</t>
  </si>
  <si>
    <t>TERRY W. CAMPBELL</t>
  </si>
  <si>
    <t>WILEY BLACKBELL</t>
  </si>
  <si>
    <t xml:space="preserve">LOS AGRONEGOCIOS Y SUS TRANSCISIONES HACIA LA SOSTENIBILIDAD </t>
  </si>
  <si>
    <t>GUSTAVO CORREA ASSMUS</t>
  </si>
  <si>
    <t>LA SALLE</t>
  </si>
  <si>
    <t>ANALISIS DEL ENTORNO LABORAL Y GESTION DE RELACIONES LABORALES DESDE LA PERSPECTIVA DE GÉNERO UF2686</t>
  </si>
  <si>
    <t xml:space="preserve">VIQUEIRA GARCÍA, VANESSA </t>
  </si>
  <si>
    <t xml:space="preserve">PARANINFO </t>
  </si>
  <si>
    <t>GESTIÓN DE LOS RECURSOS LABORALES, FORMATIVOS Y ANÁLISIS DE PUESTOS DE TRABAJO PARA LA INSERCIÓN SOCIOLABORAL DE LAS PERSONAS CON DISCAPACIDAD MF1034</t>
  </si>
  <si>
    <t xml:space="preserve">DE ALBA GALVÁN, CRISTINA </t>
  </si>
  <si>
    <t>DESARROLLO DE HABILIDADES PERSONALES Y SOCIALES DE LAS PERSONAS CON DISCAPACIDAD UF0799</t>
  </si>
  <si>
    <t>NORMAS DE INFORMACIÓN FINANCIERA (NIF) 2025</t>
  </si>
  <si>
    <t>INSTITUTO MEXICANO DE CONTADORES PÚBLICOS</t>
  </si>
  <si>
    <t xml:space="preserve">ANÁLISIS FINACIERO INTEGRAL: TEORÍA Y PRÁCTICA </t>
  </si>
  <si>
    <t>MERLO, MARIANO</t>
  </si>
  <si>
    <t xml:space="preserve">ALPHA EDITORIAL </t>
  </si>
  <si>
    <t xml:space="preserve">GENERACIÓN DE MODELOS DE NEGOCIO: MANUAL PARA VISIONARIOS, REVOLUCIONARIOS Y RETADORES </t>
  </si>
  <si>
    <t xml:space="preserve">OSTERWALDER, ALEXANDER </t>
  </si>
  <si>
    <t xml:space="preserve">JOHN WILEY &amp; SONS </t>
  </si>
  <si>
    <t xml:space="preserve">MANUAL DE LA EMPRESA RESPONSABLE Y SOSTENIBLE </t>
  </si>
  <si>
    <t xml:space="preserve">ALDO OLCESE </t>
  </si>
  <si>
    <t>NUEVOS FUNDAMENTOS DE MERCADOTECNIA. HACIA EL LIDERAZGO DE MERCADO</t>
  </si>
  <si>
    <t>LOURDES MUNCH</t>
  </si>
  <si>
    <t>DESARROLLO RURAL EN AMÉRICA LATINA Y EL CARIBE: ENFOQUES Y ESTRATEGIAS PARA CENTROAMÉRICA</t>
  </si>
  <si>
    <t>WENDINORTO RIVAS PLATERO</t>
  </si>
  <si>
    <t xml:space="preserve">EDITORIAL ACADEMICA ESPAÑOLA </t>
  </si>
  <si>
    <t xml:space="preserve"> </t>
  </si>
  <si>
    <t>LICENCIATURA EN CIRUJANO DENTISTA</t>
  </si>
  <si>
    <t>LISERMED EDITORIAL</t>
  </si>
  <si>
    <t>EL LIBRO DE SUTURAS: LA GUÍA DEFINITIVA PARA LA SUTURA DENTAL Y EL CIERRE QUIRÚRGICO DE COLGAJOS</t>
  </si>
  <si>
    <t>LEE H. SILVERSTEIN, PETER C. SHATZ Y DAVID KURTZMAN</t>
  </si>
  <si>
    <t>F 018638</t>
  </si>
  <si>
    <t>CIRUGÍA ORTOGNÁTICA: TÉCNICAS, CONSEJOS Y COMPLICACIONES</t>
  </si>
  <si>
    <t>JOHAN P. REYNEKE</t>
  </si>
  <si>
    <t>REHABILITACIÓN NEURO-OCLUSAL (RNO)</t>
  </si>
  <si>
    <t>PEDRO PLANAS</t>
  </si>
  <si>
    <t>CLAVES PARA LAS RESTAURACIONES DENTALES. BASADO EN LA TEORÍA OCLUSAL OCLUSIÓN FUNCIONALMENTE DISOCLUÍDA (FDO)</t>
  </si>
  <si>
    <t>MASAHIRO KUWATA</t>
  </si>
  <si>
    <t>ALINEADORES INVISIBLES: LOS SECRETOS DE LA ESTÉTICA TRANSPARENTE</t>
  </si>
  <si>
    <t>ANDRADE NETO</t>
  </si>
  <si>
    <t>ARTE Y CIENCIA DE LA GENIOPLASTIA DESLIZANTE</t>
  </si>
  <si>
    <t>IMPLANTOLOGÍA DENTAL DE UN VISTAZO</t>
  </si>
  <si>
    <t>JACQUES MALET, FRANCIS MORA, PHILIPPE BOUCHARD</t>
  </si>
  <si>
    <t>OCLUSIÓN Y TRATAMIENTO DE LOS PACIENTES CON DESGASTES  2 VOLUMENES</t>
  </si>
  <si>
    <t>SALVADOR GALLARDO COLCHERO Y HERNEST MALLAT CALLÍS</t>
  </si>
  <si>
    <t>MATERIALES BIOCERÁMICOS EN ENDODONCIA CLÍNICA</t>
  </si>
  <si>
    <t>SAULIUS DRUKTEINIS, JOSETTE CAMILLERI</t>
  </si>
  <si>
    <t>EL ARTE DE HACER DIENTES</t>
  </si>
  <si>
    <t>FELIPE RAMOS</t>
  </si>
  <si>
    <t>MANUAL DEL DENTISTA COMPLETO</t>
  </si>
  <si>
    <t>PETER E. DAWSON &amp; JOHN C. CRANHAM</t>
  </si>
  <si>
    <t>PRINCIPIOS DE CIRUGÍA EN TEJIDOS BLANDOS. GUÍA COMPLETA DE PROCEDIMIENTOS PASO A PASO</t>
  </si>
  <si>
    <t>LEE H. SILVERTEIN, DAVID KURTZMAN Y PETER C. SCHATZ</t>
  </si>
  <si>
    <t>ODONTOLOGÍA DE ALTO RIESGO: PACIENTES CLÍNICAMENTE COMPROMETIDOS</t>
  </si>
  <si>
    <t>ROBERTO ELIAS</t>
  </si>
  <si>
    <t>PROSTODONCIA FIJA: FUNDAMENTOS Y PROCEDIMIENTOS CLÍNICOS</t>
  </si>
  <si>
    <t>ANTONIO FONS, RUBÉN AGUSTÍN Y MA. FERNANDA SOLÁ</t>
  </si>
  <si>
    <t>DIAGNÓSTICO Y TRATAMIENTO DE LA INFECCIÓN ODONTÓGENA</t>
  </si>
  <si>
    <t>DAVID PEÑARROCHA, MIGUEL PEÑARROCHA, COSME GAY ESCODA</t>
  </si>
  <si>
    <t>ÉTICA APLICADA A LA ODONTOLOGÍA</t>
  </si>
  <si>
    <t>JOSEP M. USTRELL TORRENT, MARIA ROSA BUXARRAIS ESTRADA</t>
  </si>
  <si>
    <t>REAHABILITACIÓN ORAL ESTÉTICA CON CARILLAS: GUÍA DE PREPARACIÓN DEL TRATAMIENTO Y CONCEPTOS CLÍNICOS</t>
  </si>
  <si>
    <t>RICHARD D. TRUSHKOWSKY</t>
  </si>
  <si>
    <t>REHABILITACIÓN IMPLANTOLÓGICA DEL DESDENTADO TOTAL: PROTOCOLO Y TRATAMIENTO CLÍNICO</t>
  </si>
  <si>
    <t>FERNANDO PEDROLA</t>
  </si>
  <si>
    <t>ATLAS DE IMPLANTES CIGOMÁTICOS: DIAGNÓSTICO Y TRATAMIENTO CLÍNICO</t>
  </si>
  <si>
    <t>MIGUEL PEÑARROCHA, ALBERTO FERNÁNDEZ, DAVID PEÑARROCHA</t>
  </si>
  <si>
    <t>LA PREPARACIÓN DENTAL. PREPARACIÓN DE DIENTES PARA EL ÉXITO DE LAS RESTAURACIONES</t>
  </si>
  <si>
    <t>JUN IWATA</t>
  </si>
  <si>
    <t>SISTEMA DE PR BIOFUNCIONAL (BPS) PASO A PASO</t>
  </si>
  <si>
    <t>JOSEPH  RATONYI</t>
  </si>
  <si>
    <t>ODESSA</t>
  </si>
  <si>
    <t>PRINCIPIOS DE HISTOLOGÍA Y EMBRIOLOGÍA BUCAL</t>
  </si>
  <si>
    <t>DANIEL J. CHIEGO</t>
  </si>
  <si>
    <t>ELSEVIER</t>
  </si>
  <si>
    <t>DONADO. CIRUGÍA BUCAL: PATOLOGÍA Y TÉCNICA</t>
  </si>
  <si>
    <t>JOSÉ MARÍA MARTÍNEZ GONZÁLEZ</t>
  </si>
  <si>
    <t>ORTODONCIA A PARTIR DE LOS 50: INFLUENCIA DEL ENVEJECIMIENTO</t>
  </si>
  <si>
    <t xml:space="preserve">CHRISTINE MULLER </t>
  </si>
  <si>
    <t xml:space="preserve">ELSEVIER </t>
  </si>
  <si>
    <t xml:space="preserve">MÉDICA PANAMERICANA </t>
  </si>
  <si>
    <t>HISTOLOGIA, EMBRIOLOGIA E INGENIERIA TISULAR BUCODENTAL 5ed+e</t>
  </si>
  <si>
    <t>GOMEZ DE FERRARIS</t>
  </si>
  <si>
    <t>MÉDICA PANAMERICANA</t>
  </si>
  <si>
    <t xml:space="preserve">DIAGNÓSTICO Y TRATAMIENTO EN ORTODONCIA </t>
  </si>
  <si>
    <t xml:space="preserve">JOSEP MARIA USTRELL TORRENT </t>
  </si>
  <si>
    <t xml:space="preserve">MICROBIOLOGÍA EN CIENCIAS DE LA SALUD </t>
  </si>
  <si>
    <t>VANMETER KARIN C.</t>
  </si>
  <si>
    <t xml:space="preserve">BIOQUÍMICA MÉDICA </t>
  </si>
  <si>
    <t xml:space="preserve">BAYNES, JOHN W. </t>
  </si>
  <si>
    <t xml:space="preserve">PRÁCTICAS ACTUALES PARA EL MANEJO DE LA ASIMETRÍA FACIAL </t>
  </si>
  <si>
    <t xml:space="preserve">PUSHKAR MEHRA </t>
  </si>
  <si>
    <t>AMOLCA</t>
  </si>
  <si>
    <t xml:space="preserve">MANUAL DE CIRUGÍA ORAL MENOR PARA EL ODONTÓLOGO GENERAL </t>
  </si>
  <si>
    <t xml:space="preserve">CEMENTACIÓN ADHESIVA EN DIENTES NATURALES. MATERIALES Y TÉCNICAS </t>
  </si>
  <si>
    <t>GIACOMO DERCHI</t>
  </si>
  <si>
    <t>IMPLANTES EN LA ZONA ESTÉTICA. GUÍA PARA EL TRATAMIENTO DEL PACIENTE PARCIALMENTE EDÉNTULO</t>
  </si>
  <si>
    <t>TODD R. SCHOEMBAUM</t>
  </si>
  <si>
    <t xml:space="preserve">GUÍA DE CASOS EN PROSTODONCIA TOTAL  Y PARCIAL </t>
  </si>
  <si>
    <t xml:space="preserve">ROBIN WILDING </t>
  </si>
  <si>
    <t xml:space="preserve">FIBRINA RICA EN PLAQUETAS EN LA ODONTOLOGÍA REGENERATIVA </t>
  </si>
  <si>
    <t xml:space="preserve">RICHARD J. MIRON </t>
  </si>
  <si>
    <t xml:space="preserve">DE LA IMPRESIÓN A LA ACTIVACIÓN EN ORTODONCIA Y ORTOPEDIA </t>
  </si>
  <si>
    <t xml:space="preserve">ESEQUIEL E. RODRÍGUEZ </t>
  </si>
  <si>
    <t xml:space="preserve">LÁSER DE DIODO EN ODONTOLOGÍA Y ESTOMATOLOGÍA </t>
  </si>
  <si>
    <t xml:space="preserve">EMANUELE RUGA </t>
  </si>
  <si>
    <t xml:space="preserve">ORTOPEDIA Y ORTODONCIA PARA LA DENTICIÓN DECIDUA </t>
  </si>
  <si>
    <t xml:space="preserve">SILVIA JOSÉ CHEDID </t>
  </si>
  <si>
    <t xml:space="preserve">PATOLOGÍA ORAL </t>
  </si>
  <si>
    <t>NABIL KOCHAJL</t>
  </si>
  <si>
    <t>DIAGNÓSTICO DE LA FUNCIÓN Y DISFUNCIÓN CRANEOMANDIBULAR MEDIANTE LA CONDILOGRAFÍA</t>
  </si>
  <si>
    <t>SADAO SATO</t>
  </si>
  <si>
    <t xml:space="preserve">TRATAMIENTOS RESTAURADORES ESTÉTICOS CON COMPOSITES Y CERÁMICAS EN EL SECTOR ANTERIOR </t>
  </si>
  <si>
    <t>GARCÍA-ADÁMEZ SOTO</t>
  </si>
  <si>
    <t>EDRA</t>
  </si>
  <si>
    <t xml:space="preserve">TERAPIA MIOFUNCIONAL OROFACIAL </t>
  </si>
  <si>
    <t xml:space="preserve">PASQUALINA ANDRETTA </t>
  </si>
  <si>
    <t xml:space="preserve">ODONTOLOGÍA ESTÉTICA. LAS FACETAS DE LA VIDA </t>
  </si>
  <si>
    <t>-</t>
  </si>
  <si>
    <t xml:space="preserve">CAWSON. FUNDAMENTOS DE MEDICINA Y PATOLOGÍA ORAL </t>
  </si>
  <si>
    <t>EDWARD W Odell</t>
  </si>
  <si>
    <t>CASOS CLÍNICOS EN EL TRATAMIENTO ORTODÓNTICO TEMPRANO</t>
  </si>
  <si>
    <t>JULIA H.</t>
  </si>
  <si>
    <t>URGENCIAS ODONTOLÓGICAS</t>
  </si>
  <si>
    <t>MALAGON BAQUERO</t>
  </si>
  <si>
    <t>CUELLAR</t>
  </si>
  <si>
    <t>DICCIONARIO DENTAL JAYPEE</t>
  </si>
  <si>
    <t>PRIYA VERMA GUPTA</t>
  </si>
  <si>
    <t xml:space="preserve">CUELLAR </t>
  </si>
  <si>
    <t>FV00000105</t>
  </si>
  <si>
    <t xml:space="preserve">MICROBIOLOGY </t>
  </si>
  <si>
    <t>WESSNER</t>
  </si>
  <si>
    <t>WILEY</t>
  </si>
  <si>
    <t>LICENCIATURA EN CULTURA FÍSICA Y DEPORTE</t>
  </si>
  <si>
    <t>MECÁNICA MUSCULAR Y ARTICULAR +e</t>
  </si>
  <si>
    <t>MORA</t>
  </si>
  <si>
    <t xml:space="preserve">DANIELS Y WORTHINGHAM. TÉCNICAS DE BALANCE MUSCULAR </t>
  </si>
  <si>
    <t xml:space="preserve">MARYBETH BROWN </t>
  </si>
  <si>
    <t>DIAGNOSTICO POR LA IMAGEN PARA FISIOTERAPEUTAS+e</t>
  </si>
  <si>
    <t>SECO</t>
  </si>
  <si>
    <t xml:space="preserve">ODESSA </t>
  </si>
  <si>
    <t xml:space="preserve">PROCEDIMIENTOS GENERALES DE FISIOTERAPIA: PRÁCTICA BASADA EN LA EVIDENCIA </t>
  </si>
  <si>
    <t>MANUEL ALBORNOZ CABELLO</t>
  </si>
  <si>
    <t xml:space="preserve">FISIOTERAPIA ONCOLÓGICA Y CUIDADOS PALIATIVOS </t>
  </si>
  <si>
    <t xml:space="preserve">EDITOR MARTA GÓMEZ NICOLÁS </t>
  </si>
  <si>
    <t>NUTRICIÓN DEPORTIVA CIENCIA, HERRAMIENTAS Y ESTRATEGIAS</t>
  </si>
  <si>
    <t>LUCIANO SPENA</t>
  </si>
  <si>
    <t>EDICIONES JOURNAL</t>
  </si>
  <si>
    <t>CARACTERÍSTICAS ANTROPOMETRICAS DEL ADULTO MAYOR CON ACTIVIDAD FÍSICA</t>
  </si>
  <si>
    <t>LUIS CASTILLO, CARLOS CASTRO</t>
  </si>
  <si>
    <t>EDITORIAL ACADÉMICA ESPAÑOLA</t>
  </si>
  <si>
    <t>ADMINISTRACIÓN PROFESIONAL DE ORGANISMOS DEPORTIVOS</t>
  </si>
  <si>
    <t>ÁLVARO</t>
  </si>
  <si>
    <t>UNIVERSIDAD DISTRITAL FRANCISCO JÓSE DE CALDAS</t>
  </si>
  <si>
    <t>BASES DE ENTRENAMIENTO DEPORTIVO PARA ADULTOS MAYORES: PROCEDIMIENTOS DE EVALUACIÓN</t>
  </si>
  <si>
    <t>MARTÍN DANTAS , ESTÉLIO HENRIQUE</t>
  </si>
  <si>
    <t>DYKINSON S.L.</t>
  </si>
  <si>
    <t>CAMPO DE DEPORTES</t>
  </si>
  <si>
    <t>SCIANCA , FRANCO</t>
  </si>
  <si>
    <t>INDEPENDENTLY PUBLISHED</t>
  </si>
  <si>
    <t>CICLO DE INTEGRACIÓN DEPORTIVA</t>
  </si>
  <si>
    <t>NUÉ OLAZÁBA, MIGUEL ANGEL</t>
  </si>
  <si>
    <t>EDIQUID</t>
  </si>
  <si>
    <t>DE PROFESOR Y ENTRENADOR A GESTOR DEPORTIVO</t>
  </si>
  <si>
    <t>DE LA CRUZ VÁZQUEZ , JUAN</t>
  </si>
  <si>
    <t>GRUPO EDITORIAL CÍRCULO ROJO SL</t>
  </si>
  <si>
    <t>DEPORTE, CULTURA Y SOCIEDAD</t>
  </si>
  <si>
    <t>LEVORATTI , ALEJO.MOREIRA , VERÓNIC</t>
  </si>
  <si>
    <t>CLACSO</t>
  </si>
  <si>
    <t>DISEÑO INTERIOR EN LOS CENTROS DEPORTIVOS: ORGANIZACIÓN, PLANIFICACIÓN Y PROYECTO</t>
  </si>
  <si>
    <t>AGUILAR , PABLO</t>
  </si>
  <si>
    <t>EDITORIAL CÍRCULO CIENTÍFICO-DIDÁCTICO</t>
  </si>
  <si>
    <t>INTRODUCCIÓN A LA BIOMECÁNICA DEPORTIVA</t>
  </si>
  <si>
    <t>CANTÓN CUEVAS , FELIPE G.</t>
  </si>
  <si>
    <t>UNIVERSIDAD AUTÓNOMA DE YUCATÁN</t>
  </si>
  <si>
    <t>LIDERA TU VOLUNTAD Y PRACTICA DEPORTE</t>
  </si>
  <si>
    <t>SOULIER PHILIPP , NICOLAS</t>
  </si>
  <si>
    <t>MANUAL DE MARKETING DEPORTIVO</t>
  </si>
  <si>
    <t>MOLINA GERARDO</t>
  </si>
  <si>
    <t>MAGRO EDITORES</t>
  </si>
  <si>
    <t>NO TODO ES GANAR, MANUAL DE BUENAS PRÁCTICAS PARA EL EDUCADOR DEPORTIVO</t>
  </si>
  <si>
    <t>GELLA CIPRÉS , IGNACIO</t>
  </si>
  <si>
    <t>PUNTO ROJO LIBROS S.L.</t>
  </si>
  <si>
    <t>NUTRICION DEPORTIVA</t>
  </si>
  <si>
    <t>MILAN KUTHE, GUILLERMO NORMAN</t>
  </si>
  <si>
    <t>EDICIONES UNIVERSITARIAS DE VALPARAÍSO DE LA PUCV</t>
  </si>
  <si>
    <t>NUTRICIÓN EN ACTIVIDADES DEPORTIVAS Y EN EL TRATAMIENTO DE LA OBESIDAD</t>
  </si>
  <si>
    <t>GARCÍA CAICOYA , ÁNGEL MANUEL</t>
  </si>
  <si>
    <t>POLÍTICAS PÚBLICAS DEL DEPORTE EN LATINOAMÉRICA</t>
  </si>
  <si>
    <t>RODRIGO, MOREIRA</t>
  </si>
  <si>
    <t>PREVENCIÓN EN EL EJERCICIO FÍSICO Y EL DEPORTE</t>
  </si>
  <si>
    <t>FUENTES , PEDRO.VARGAS , WILLIAM.GÓMEZ LORENZO , .ESTRELLA , DAMARIS</t>
  </si>
  <si>
    <t>PSICOLOGÍA DEPORTIVA Y TIRO AL PLATO: CLAVES DEL ÉXITO</t>
  </si>
  <si>
    <t>MONTERO LINARES , JUAN</t>
  </si>
  <si>
    <t>UNIVERSO DE LETRAS</t>
  </si>
  <si>
    <t>SEGURIDAD Y DEPORTE A TRAVÉS DE LA HISTORIA</t>
  </si>
  <si>
    <t>AGUSTÍN GUARDIOLA VERA</t>
  </si>
  <si>
    <t>EDITORIAL GUANTE BLANCO</t>
  </si>
  <si>
    <t>LICENCIATURA EN DESARROLLO TURÍSTICO SUSTENTABLE</t>
  </si>
  <si>
    <t>EL ARTE Y EL CORAZÓN DEL LIDERAZGO</t>
  </si>
  <si>
    <t>GIOVANNY BATTISTA</t>
  </si>
  <si>
    <t xml:space="preserve">HOEPLI EDICIONES </t>
  </si>
  <si>
    <t>MEXCALLI. EL MUNDO DE LOS DESTILADOS DE AGAVE DE MÉXICO</t>
  </si>
  <si>
    <t>GRACIELA ANGELES CARREÑO</t>
  </si>
  <si>
    <t>LAROUSSE</t>
  </si>
  <si>
    <t xml:space="preserve">CORREO DE LA UNESCO </t>
  </si>
  <si>
    <t>SEA TURTLE RESEARCH AND CONSERVATION: LESSONS FROM WORKING IN THE FIELD</t>
  </si>
  <si>
    <t>BRAD NAHILL</t>
  </si>
  <si>
    <t xml:space="preserve">ACADEMIA PRESS </t>
  </si>
  <si>
    <t>FAC0000007151</t>
  </si>
  <si>
    <t>PATRÍA</t>
  </si>
  <si>
    <t xml:space="preserve">INOVACIÓN APLICADA EN EL SECTOR TURÍSTICO </t>
  </si>
  <si>
    <t>ANA BELEN BASTIDAS MANZANO</t>
  </si>
  <si>
    <t xml:space="preserve">PIRAMIDE </t>
  </si>
  <si>
    <t>PLANIFICACIÓN DE DESTINOS DE TURISMO GASTRONÓMICO SOSTENIBLE</t>
  </si>
  <si>
    <t xml:space="preserve">ANTONIO MONTESINOS TORRES </t>
  </si>
  <si>
    <t>NEISA</t>
  </si>
  <si>
    <t xml:space="preserve">GESTIÓN DE RESIDUOS URBANOS </t>
  </si>
  <si>
    <t>SIMONA PECORAIO</t>
  </si>
  <si>
    <t>EDICIONES DE LA U</t>
  </si>
  <si>
    <t>B 17343</t>
  </si>
  <si>
    <t xml:space="preserve">PROYECTOS AMBIENTALES PARA MINIMISACIÓN DE RESIDUOS </t>
  </si>
  <si>
    <t>BALLEJO MORAN</t>
  </si>
  <si>
    <t xml:space="preserve">TIMOTE </t>
  </si>
  <si>
    <t>JOSE PABLO FEINMANN</t>
  </si>
  <si>
    <t xml:space="preserve">GESTIÓN CULTURAL Y TEORÍA DE LA CULTURA </t>
  </si>
  <si>
    <t>EDUARDO NIVÓN BOLÁN</t>
  </si>
  <si>
    <t xml:space="preserve">GEDISA </t>
  </si>
  <si>
    <t>GESTIÓN EDITORIAL</t>
  </si>
  <si>
    <t>DISEÑO DE PRODUCTOS Y SERVICIOS TURÍSTICOS LOCALES</t>
  </si>
  <si>
    <t>URRETA OKERANZA</t>
  </si>
  <si>
    <t>PARANINFO</t>
  </si>
  <si>
    <t>EL ABC DEL BUSHCRAFT. UNA GUÍA DE CAMPO PARA SOBREVIVIR EN LA NATURALEZA</t>
  </si>
  <si>
    <t>DAVE CANTERBURY</t>
  </si>
  <si>
    <t>GEOPLANETA</t>
  </si>
  <si>
    <t>EL CURIOSO ARTE DE DISFRUTAR DE LA ESCALADA</t>
  </si>
  <si>
    <t>MIGUEL SANCHO SANZ</t>
  </si>
  <si>
    <t>DESNIVEL</t>
  </si>
  <si>
    <t>EL MALESTAR EN LA TURISTIFICACION. PENSAMIENTO CRÍTICO PARA UNA TRANSFORMACIÓN DEL TURISMO</t>
  </si>
  <si>
    <t>VARIOS AUTORES</t>
  </si>
  <si>
    <t>ICARIA</t>
  </si>
  <si>
    <t>INTERPRETACION DEL PATRIMONIO EN MUSEOS Y LUGARES CULTURALES: PRINCIPIOS Y TECNICAS</t>
  </si>
  <si>
    <t>TREA</t>
  </si>
  <si>
    <t>LAS INDUSTRIAS CREATIVAS COMO HERRAMIENTA PARA AMPLIAR LA MIRADA TURÍSTICA EN LOS DESTINOS</t>
  </si>
  <si>
    <t>MANUAL DE MONTAÑISMO. PROGRESA CON SEGURIDAD SOBRE CRESTAS, RÁPELES, FERRATAS, CUERDAS FIJAS, GLACIARES Y TERRENOS ACCIDENTADOS</t>
  </si>
  <si>
    <t>JOAQUÍN COLORADO</t>
  </si>
  <si>
    <t>MODERN NORDIC WALKING. EJERCICIO FÍSICO AL AIRE LIBRE PARA TODOS</t>
  </si>
  <si>
    <t>JORDI PAU CABALLERO</t>
  </si>
  <si>
    <t>PSICOLOGÍA SOCIAL DEL TURISMO</t>
  </si>
  <si>
    <t>VANESA PEREZ TORRES</t>
  </si>
  <si>
    <t>PIRÁMIDE</t>
  </si>
  <si>
    <t>RURALIDADES Y TURISMOS. MIRADAS PARA LA REGENERACIÓN ECOSOCIAL DE LO RURAL</t>
  </si>
  <si>
    <t>OLGA I. MANCHA</t>
  </si>
  <si>
    <t>CATARATA</t>
  </si>
  <si>
    <t>RUTAS: SENDERISMO PARA DESCUBRIR EL MUNDO</t>
  </si>
  <si>
    <t>DK</t>
  </si>
  <si>
    <t>TRAIL RUNNING. TODO LO QUE DEBES SABER</t>
  </si>
  <si>
    <t>MARC BAÑULS</t>
  </si>
  <si>
    <t>ECOLOGÍA Y MEDIO AMBIENTE</t>
  </si>
  <si>
    <t>ALICIA ESCOBAR</t>
  </si>
  <si>
    <t>COMUNICACIÓN Y ATENCIÓN AL CLIENTE EN HOSTELERÍA Y TURISMO</t>
  </si>
  <si>
    <t>DE FRANCISCO CARO , AZUCENA.</t>
  </si>
  <si>
    <t>EDICIONES RODIO</t>
  </si>
  <si>
    <t>DISEÑO DE PRODUCTOS TURÍSTICOS</t>
  </si>
  <si>
    <t xml:space="preserve">GARRIDO, SILVA JESUS </t>
  </si>
  <si>
    <t xml:space="preserve">ECOTURISMO </t>
  </si>
  <si>
    <t>FENNEL, DAVID E.</t>
  </si>
  <si>
    <t>FUNDAMENTOS DEL TURISMO</t>
  </si>
  <si>
    <t>JOSÉ LUIS FEIJOÓ</t>
  </si>
  <si>
    <t>UGERMAN</t>
  </si>
  <si>
    <t xml:space="preserve">INNOVACIÓN TECNOLÓGICA EN EL TURISMO: INTELIGENCIA ARTIFICIAL </t>
  </si>
  <si>
    <t>CALDERÓN BOLAÑOS, ERIKA</t>
  </si>
  <si>
    <t>INDEPENDENTLIY PUBLISHED</t>
  </si>
  <si>
    <t>LA COMUNICACIÓN EN EL TURISMO</t>
  </si>
  <si>
    <t>MANUAL DE DERECHO DEL TURISMO</t>
  </si>
  <si>
    <t>DEL BUSTO EUGENIO DEL BUSTO FEDERICO H DANGELO MARTÍNE</t>
  </si>
  <si>
    <t>MANUAL DEL GUÍA DEL TURISMO ESPECIALIZADO</t>
  </si>
  <si>
    <t>LESUR GONZÁLEZ, LORENZA SHANSTI</t>
  </si>
  <si>
    <t xml:space="preserve">MEDIO AMBIENTE. SOCIEDAD Y TURISMO </t>
  </si>
  <si>
    <t>SÁNCHEZ INFANTE, AUDEL</t>
  </si>
  <si>
    <t>METODOLOGIA DE LA INVESTIGACIÓN SOCIAL APLICADA AL TURISMO</t>
  </si>
  <si>
    <t>OLIVA , MIGUEL.</t>
  </si>
  <si>
    <t>PROCESOS Y GESTIÓN DE CALIDAD EN HOSTELERÍA Y TURISMO UF0049</t>
  </si>
  <si>
    <t>SANDRA MARTÍNEZ SALVADOR</t>
  </si>
  <si>
    <t>PRODUCCIÓN Y VENTA DE SERVICIOS TURÍSTICOS EN AGENCIAS DE VAJES</t>
  </si>
  <si>
    <t>JIMPENEZ ABAD, CARLOS ENRIQUE</t>
  </si>
  <si>
    <t>TURISMO DE EXPERIENCIAS EN LA NATURALEZA</t>
  </si>
  <si>
    <t>DOMINGUEZ ESTRADA, JOSE FRANCISCO</t>
  </si>
  <si>
    <t>TURISMO GASTRONÓMICO Y ENOLÓGICO</t>
  </si>
  <si>
    <t>ESTEBAN CURIEL , JAVIER DE</t>
  </si>
  <si>
    <t>DIKYNSON</t>
  </si>
  <si>
    <t>LA SALVAGUARDIA DEL PATRIMONIO CULTURAL INMATERIAL: HILVANAR EN EL TIEMPO. TOMO 3, ESTRATEGIA Y CREATIVIDAD HACIA EL PORVENIR</t>
  </si>
  <si>
    <t>EDITH PÉREZ FLORES, CAROLINA BUENROSTRO PÉREZ, VLADIMIR MOMPELLER PRADO</t>
  </si>
  <si>
    <t>EL ARTE DE LA OSCURIDAD. UNA ANTOLOGÍA DE LO MÓRBIDO, LO MELANCÓLICO Y LO MACABRO</t>
  </si>
  <si>
    <t>S. ELISABETH, DAVID GOVANTES</t>
  </si>
  <si>
    <t>PROGRAMAS DE ENFERMERÍA</t>
  </si>
  <si>
    <t>WOLTERS KLUWER</t>
  </si>
  <si>
    <t>COLECCIÓN LIPPINCOTT ENFERMERÍA, UN ENFOQUE PRÁCTICO Y CONCISO. TERMINOLOGÍA MÉDICA</t>
  </si>
  <si>
    <t>COLECCIÓN LIPPINCOTT ENFERMERÍA, UN ENFOQUE PRÁCTICO Y CONCISO. ENFERMERÍA PSIQUIÁTRICA</t>
  </si>
  <si>
    <t>COLECCIÓN LIPPINCOTT ENFERMERÍA, UN ENFOQUE PRÁCTICO Y CONCISO. ENFERMERÍA DEL PACIENTE EN ESTADO CRÍTICO</t>
  </si>
  <si>
    <t>MATEMÁTICAS PARA ENFERMERAS</t>
  </si>
  <si>
    <t>BOYER, MARY</t>
  </si>
  <si>
    <t xml:space="preserve">GUÍA DE ENFERMERÍA OBSTÉTRICA Y GINECOLÓGICA </t>
  </si>
  <si>
    <t xml:space="preserve">EVA MANUELA COTOBAL CALVO </t>
  </si>
  <si>
    <t xml:space="preserve">POTTER Y PERRY. GUÍA DE HABILIDADES Y PROCEDIMIENTOS EN ENFERMERÍA </t>
  </si>
  <si>
    <t>PATRICIA A POTTER</t>
  </si>
  <si>
    <t>BIOQUIMICA. CONCEPTOS ESENCIALES</t>
  </si>
  <si>
    <t>FEDUCHI</t>
  </si>
  <si>
    <t>TRATADO DE CUIDADOS PALIATIVOS +e</t>
  </si>
  <si>
    <t>DOMINGUEZ</t>
  </si>
  <si>
    <t>NEONATOLOGÍA PARA ENFERMERÍA+e</t>
  </si>
  <si>
    <t>SEEN</t>
  </si>
  <si>
    <t>ENFERMERIA DE URGENCIAS Y EMERGENCIAS+e</t>
  </si>
  <si>
    <t>SEMES</t>
  </si>
  <si>
    <t>FUNDAMENTOS PARA EL TRATAMIENTO DEL DOLOR AGUDO</t>
  </si>
  <si>
    <t>KAYE, ALAN</t>
  </si>
  <si>
    <t>BIOQUÍMICA. DETRÁS DE LOS SÍNTOMAS</t>
  </si>
  <si>
    <t>ABALI, EMINE E.</t>
  </si>
  <si>
    <t>SERIE RT. BIOQUÍMICA BIOLOGÍA MOLECULAR Y GENÉTICA</t>
  </si>
  <si>
    <t>LIEBERMAN, MICHAEL A.</t>
  </si>
  <si>
    <t xml:space="preserve">GORDIS. EPIDEMIOLOGÍA </t>
  </si>
  <si>
    <t>DAVID D. CELENTANO</t>
  </si>
  <si>
    <t>TERMINOLOGÍA APLICADA A LAS CIENCIAS DE LA SALUD</t>
  </si>
  <si>
    <t xml:space="preserve">FRANCISCO VÉLES GARCÍA </t>
  </si>
  <si>
    <t>MANUAL PRÁCTICO DEL EQUILIBRIO ÁCIDO BASE</t>
  </si>
  <si>
    <t>ROMANO</t>
  </si>
  <si>
    <t>PROCESO DE ENFERMERIA</t>
  </si>
  <si>
    <t>GONZÁLEZ QUIRARTE, N. H.</t>
  </si>
  <si>
    <t>F 018634</t>
  </si>
  <si>
    <t>ATENCIÓN INTEGRAL DE LAS HERIDAS CRÓNICAS</t>
  </si>
  <si>
    <t>GARCÍA FERNÁNDEZ, F.P.</t>
  </si>
  <si>
    <t>ABORDAJE TERAPÉUTICO MULTIDISCIPLINAR DE PATOLOGÍAS PREVALENTE</t>
  </si>
  <si>
    <t>PASTOR MARTÍN, R.</t>
  </si>
  <si>
    <t>TRATATO DE ENFERMERÍA GERONTOGERIÁTRICA</t>
  </si>
  <si>
    <t>AVENDAÑO, A.</t>
  </si>
  <si>
    <t>MANUAL PRÁCTICO DE LA ENFERMERA DE SALUD MENTAL</t>
  </si>
  <si>
    <t>MEGÍAS-LIZANCOS, F.</t>
  </si>
  <si>
    <t>ADMINISTRACIÓN DE MEDICAMENTOS</t>
  </si>
  <si>
    <t>ZABALEGUI A.</t>
  </si>
  <si>
    <t>CLASIFICACIÓN DE RESULTADOS DE ENFERMERÍA (NIC)</t>
  </si>
  <si>
    <t>WAGNER, C. M.</t>
  </si>
  <si>
    <t>CLASIFICACIÓN DE RESULTADOS DE ENFERMERÍA (NOC)</t>
  </si>
  <si>
    <t>MOORHEAD, S.</t>
  </si>
  <si>
    <t>GESTIÓN DE LOS CUIDADOS ENFERMEROS Y LIDERAZGO</t>
  </si>
  <si>
    <t>HUBER, D.</t>
  </si>
  <si>
    <t>PLANIFICACIÓN EN CUIDADOS EN ENFERMERÍA BASADA EN DATOS</t>
  </si>
  <si>
    <t>HOVENGA, E.</t>
  </si>
  <si>
    <t>ENFERMERÍA EN CUIDADOS PALIATIVOS Y AL FINAL DE LA VIDA</t>
  </si>
  <si>
    <t>MARTÍNEZ CRUZ, B.</t>
  </si>
  <si>
    <t>BIOESTADÍSTICA INFERENCIAL / VOL. 2</t>
  </si>
  <si>
    <t>GERARDO ARDILA DUARTE</t>
  </si>
  <si>
    <t>DISCOVERING STATISTICS USING IBM SPSS STATISTICS</t>
  </si>
  <si>
    <t>ANDY FIELD</t>
  </si>
  <si>
    <t>SAGE PUBNS LTD</t>
  </si>
  <si>
    <t>EL LIBRO DEL ECG</t>
  </si>
  <si>
    <t>THALER S. MALCOLM</t>
  </si>
  <si>
    <t>F 018636</t>
  </si>
  <si>
    <t>EMBRIOLOGÍA HUMANA Y BIOLOGÍA DEL DESARROLLO</t>
  </si>
  <si>
    <t>MANUEL ARTEAGA MARTÍNEZ, ISABEL GARCÍA PELÁEZ</t>
  </si>
  <si>
    <t>INGENIERÍA EN GEOFÍSICA</t>
  </si>
  <si>
    <t>TERMODINÁMICA</t>
  </si>
  <si>
    <t xml:space="preserve">YONUS A. CENGEL </t>
  </si>
  <si>
    <t>CORREO DE LA UNESCO</t>
  </si>
  <si>
    <t>AVANCES DE GEOFÍSICA EN LA CARACTERIZACIÓN DE SITIOS CON DATOS SÍSMICOS Y DE RESISTIVIDAD ELÉCTRICA</t>
  </si>
  <si>
    <t>VÍCTOR EDUARDO INFANTE PACHECO</t>
  </si>
  <si>
    <t>ELIVA PRESS</t>
  </si>
  <si>
    <t>EL SISTEMA TIERRA</t>
  </si>
  <si>
    <t>NEW SCIENTIST</t>
  </si>
  <si>
    <t>PLANETARY TECTONISM ACROSS THE SOLAR SYSTEM</t>
  </si>
  <si>
    <t>CHRISTIAN KLIMCZAK, GEOFFREY C. COLLINS, PAUL K. BYRNE</t>
  </si>
  <si>
    <t>ACTIVE GEOPHYSICAL MONITORING</t>
  </si>
  <si>
    <t>HITOSHI MIKADA, MICHAEL S. ZHDANOV, JUNZO KASAHARA</t>
  </si>
  <si>
    <t>EARTH OBSERVATION APPLICATIONS TO LANDSLIDE MAPPING, MONITORING AND MODELING</t>
  </si>
  <si>
    <t>VIOREL ILINCA, ZENAIDA CHITU, IONUŢ ŞANDRIC</t>
  </si>
  <si>
    <t>VOLCANIC SEISMOLOGY</t>
  </si>
  <si>
    <t>VYACHESLAV M ZOBIN</t>
  </si>
  <si>
    <t xml:space="preserve">INVESTIGACIONES ARQUEOMAGNÉTICAS EN MÉXICO. FUNDAMENTOS, HISTORIA Y FUTURO </t>
  </si>
  <si>
    <t xml:space="preserve">INSTITUTO DE GEOFÍSICA </t>
  </si>
  <si>
    <t>UNAM</t>
  </si>
  <si>
    <t xml:space="preserve">LAS CATÁSTROFES  GEOLÓGICAS </t>
  </si>
  <si>
    <t xml:space="preserve">ESPÍNDOLA CASTRO, JUAN MANUEL </t>
  </si>
  <si>
    <t xml:space="preserve">PROBABILITY AND RANDOM PROCESSES </t>
  </si>
  <si>
    <t>GEOFFREY GRIMMETT</t>
  </si>
  <si>
    <t>OXFORD UNIVERSITY PRESS</t>
  </si>
  <si>
    <t>NUMERICAL METHODS IN PHYSICS WITH PYTHON</t>
  </si>
  <si>
    <t xml:space="preserve">ALEX GEZERLIS </t>
  </si>
  <si>
    <t xml:space="preserve">CAMBRIDGE UNIVERSITY PRESS </t>
  </si>
  <si>
    <t xml:space="preserve">DEEP LEARNING </t>
  </si>
  <si>
    <t>YOSHUA BENGIO, IAN GOODFELLOW, AARON COURVILLE</t>
  </si>
  <si>
    <t>THE MIT PRESS</t>
  </si>
  <si>
    <t>TEORÍA GENERAL DEL MAGNETISMO TERRESTRE</t>
  </si>
  <si>
    <t>JOHANN CARL FRIEDRICH GAUSS</t>
  </si>
  <si>
    <t>LOS LIBROS DE LA CATARATA</t>
  </si>
  <si>
    <t>FISICA PARA GEÓLOGOS</t>
  </si>
  <si>
    <t>MAURIZIO MATTESINI Y FÁTIMA MARTÍN HERNÁNDEZ</t>
  </si>
  <si>
    <t>EDICIONES COMPLUTENSE</t>
  </si>
  <si>
    <t xml:space="preserve">TOPOGRAFIA </t>
  </si>
  <si>
    <t>PAUL R. WOLF y CHARLES D. GHILANI</t>
  </si>
  <si>
    <t>MARCOMBO</t>
  </si>
  <si>
    <t>MEDICINA DEL HABITAT, GEOBIOLOGIA</t>
  </si>
  <si>
    <t>RAÚL DE LA ROSA</t>
  </si>
  <si>
    <t>INTEGRALIA LA CASA NATURAL</t>
  </si>
  <si>
    <t>¿CÓMO PRODUCE LA NATURALEZA SUS ELEMENTOS?</t>
  </si>
  <si>
    <t>MENDOZA TEMIS, JOEL</t>
  </si>
  <si>
    <t>INSTITUTO DE GEOFÍSICA</t>
  </si>
  <si>
    <t>SUPERPLANETA</t>
  </si>
  <si>
    <t>DK (EDICIONES DORLING KINDERSLEY)</t>
  </si>
  <si>
    <t xml:space="preserve"> DORLING KINDERSLEY</t>
  </si>
  <si>
    <t>ARQUEOLOGÍA Y VULCANISMO RECIENTE EN LA CUENCA LACUSTRE DE ZACAPU (MICHOACÁN, MÉXICO). GUÍA DE CAMPO</t>
  </si>
  <si>
    <t>SIEBE CLAUS, / PEREIRA, GREGORY, / DORISON, ANTOINE, ET. AL.</t>
  </si>
  <si>
    <t>GUÍA DE GEOSITIOS DE LA COMARCA MINERA</t>
  </si>
  <si>
    <t>CANET MIQUEL, CARLES</t>
  </si>
  <si>
    <t>GUÍA DE CAMPO DEL GEOPARQUE DE LA COMARCA MINERA</t>
  </si>
  <si>
    <t>ESTUDIO SEDIMENTOLÓGICO DEL DEPÓSITO DE FLUJO DE BLOQUES Y CENIZA DEL 17 DE JULIO DE 1999 EN EL VOLCÁN DE COLIMA</t>
  </si>
  <si>
    <t>INTRODUCTION TO GEOPHYSICS. GLOBAL PHYSICAL FIELDS AND PROCESSES IN THE EARTH</t>
  </si>
  <si>
    <t>CHRISTOPH CLAUSER</t>
  </si>
  <si>
    <t>SPRINGER</t>
  </si>
  <si>
    <t>MODERN VOLCANO MONITORING</t>
  </si>
  <si>
    <t>ZACK SPICA, CORENTIN CAUDRON</t>
  </si>
  <si>
    <t>OUR CONCEPT OF THE EARTH WHAT WE KNOW ABOUT OUR PLANET AND HOW IT WAS DISCOVERED"</t>
  </si>
  <si>
    <t>LAPO BOSCHI</t>
  </si>
  <si>
    <t>EXPLORATORY POTENTIAL METHODS IN GEOTHERMAL POWER GENERATION A SURVEY ON INNOVATIVE GRAVIMETRY AND MAGNETOMETRY</t>
  </si>
  <si>
    <t>WILLI FREEDEN, HELGA NUTZ</t>
  </si>
  <si>
    <t>APPLIED SEISMIC GEOSTRUCTURES</t>
  </si>
  <si>
    <t>ZONGHU LIAO</t>
  </si>
  <si>
    <t>GEOPHYSICAL CONVECTION DYNAMICS</t>
  </si>
  <si>
    <t>JUN-ICHI YANO</t>
  </si>
  <si>
    <t>GEOPHYSICS AND THE ENERGY TRANSITION</t>
  </si>
  <si>
    <t>MALCOLM WILSON</t>
  </si>
  <si>
    <t>BASICS OF COMPUTATIONAL GEOPHYSICS</t>
  </si>
  <si>
    <t>PIJUSH SAMUI, BARNALI DIXON</t>
  </si>
  <si>
    <t>ESTADÍSTICA APLICADA</t>
  </si>
  <si>
    <t>XAMBRA, HERMMAN</t>
  </si>
  <si>
    <t>ESTADÍSTICA AMBIENTAL EN MÉXICO</t>
  </si>
  <si>
    <t>MERCADO GARCÍA , ALFONSO.LÓPEZ PÉREZ , CARLOS ROBERTO</t>
  </si>
  <si>
    <t>MÉTODOS MATEMÁTICOS</t>
  </si>
  <si>
    <t>TÉLLEZ ACOSTA, GABRIEL .</t>
  </si>
  <si>
    <t>UNIVERSIDAD DE LOS ANDES</t>
  </si>
  <si>
    <t>ESTADÍSTICA EN LA VIDA DIARIA Y EN LA INVESTIGACIÓN, LA</t>
  </si>
  <si>
    <t>HERNANDEZ MONTENEGRO, LUIS ROGELIO</t>
  </si>
  <si>
    <t>INGENIERÍA EN SISTEMAS BIOLÓGICOS</t>
  </si>
  <si>
    <t xml:space="preserve">TECNICAS BÁSICAS DE MICROBIOLOGÍA Y SU FUNDAMENTO </t>
  </si>
  <si>
    <t>ROSA MARÍA RAMÍREZ-GAMA</t>
  </si>
  <si>
    <t>COMPLEMETARIA</t>
  </si>
  <si>
    <t xml:space="preserve">HISTOLOGÍA. TEXTO Y ATLAS </t>
  </si>
  <si>
    <t xml:space="preserve">PAULINA </t>
  </si>
  <si>
    <t xml:space="preserve">GUYTON Y HALL. COMPENDIO DE FISIOLOGÍA MÉDICA </t>
  </si>
  <si>
    <t>JOHN E. HALL</t>
  </si>
  <si>
    <t>2022  14A ED</t>
  </si>
  <si>
    <t xml:space="preserve">CARLOS FUENTES </t>
  </si>
  <si>
    <t>BECKER EL MUNDO DE LA CÉLULA</t>
  </si>
  <si>
    <t>JEFF HARDIN</t>
  </si>
  <si>
    <t xml:space="preserve">MAPAS CONCEPTUALES EN BIOQUÍMICA Y MEDICIÓN MOLECULAR </t>
  </si>
  <si>
    <t>GUSTAVO CUADROS TRILLOS</t>
  </si>
  <si>
    <t>QUÍMICA ANALÍTICA Y EL EQUILIBRIO QUÍMICO</t>
  </si>
  <si>
    <t>CARLOS ARZE LANDIVAR</t>
  </si>
  <si>
    <t>QUÍMICA BÁSICA</t>
  </si>
  <si>
    <t>TIMBERLAKE</t>
  </si>
  <si>
    <t xml:space="preserve">JAVA CÓMO PROGRAMAR </t>
  </si>
  <si>
    <t>PAUL DEITEL</t>
  </si>
  <si>
    <t>FAC0000007152</t>
  </si>
  <si>
    <t xml:space="preserve">C++ CÓMO PROGRAMAR </t>
  </si>
  <si>
    <t xml:space="preserve">CAMPBELL. BIOLOGÍA </t>
  </si>
  <si>
    <t>LISA URRY</t>
  </si>
  <si>
    <t xml:space="preserve">INTRODUCCIÓN AL ANÁLISIS GRÁFICO DE DATOS EXPERIMENTALES </t>
  </si>
  <si>
    <t>BERTA ODA NODA</t>
  </si>
  <si>
    <t>INGENIERÍA EN TELEMÁTICA</t>
  </si>
  <si>
    <t xml:space="preserve">PRINCIPIOS DE PROGRAMACIÓN
</t>
  </si>
  <si>
    <t>CHACÓN SARTORI, CAMILO</t>
  </si>
  <si>
    <t>ALFAOMEGA – MARCOMBO</t>
  </si>
  <si>
    <t>TECNOLOGÍAS DISRUPTIVAS</t>
  </si>
  <si>
    <t>NOLASCO VALENZUELA, JORGE SANTIAGO; JAVIER ARTURO GAMBOA CRUZADO; DEXTRE ALARCON SR. JYMMY STUWART ;</t>
  </si>
  <si>
    <t xml:space="preserve">ALFAOMEGA </t>
  </si>
  <si>
    <t>ASP.NET. APLICACIONES WEB</t>
  </si>
  <si>
    <t>SANTIAGO AGUIRRE</t>
  </si>
  <si>
    <t>ALFAOMEGA – RAMA</t>
  </si>
  <si>
    <t>WINDOWS 11. CURSO COMPLETO</t>
  </si>
  <si>
    <t>CLAUDIO ALEJANDO PEÑA Y ERNESTO AGÜERO</t>
  </si>
  <si>
    <t>VISUAL STUDIO CODE</t>
  </si>
  <si>
    <t>FERNANDO GAMARRA</t>
  </si>
  <si>
    <t>MACROS EN EXCEL, EJEMPLOS PRÁCTICOS</t>
  </si>
  <si>
    <t>PABLO ENRIQUE FERNÁNDEZ CASADO</t>
  </si>
  <si>
    <t>PHP AVANZADO</t>
  </si>
  <si>
    <t>SCRATCH. PROYECTOS PRÁCTICOS</t>
  </si>
  <si>
    <t>CLAUDIO PEÑA MILLAHUAL</t>
  </si>
  <si>
    <t>KOTLIN Y JETPACK COMPOSE. DESARROLLO DE APLICACIONES ANDROID</t>
  </si>
  <si>
    <t>RAÚL PEDRO ACEÑERO EIXARCH</t>
  </si>
  <si>
    <t>BLOCKCHAIN. TECNOLOGÍAS, PROYECTOS Y CIBERSEGURIDAD</t>
  </si>
  <si>
    <t>JOSÉ MANUEL ORTEGA CANDEL</t>
  </si>
  <si>
    <t>ALFAOMEGA – RC</t>
  </si>
  <si>
    <t>LA TIRANÍA DE LA TECNOLOGÍA. EL SER HUMANO EN MANOS DE LA INTELIGENCIA ARTIFICIAL Y EL BIG DATA</t>
  </si>
  <si>
    <t>TOMÁS PERALES</t>
  </si>
  <si>
    <t xml:space="preserve">DESARROLLO DE APLICACIONES MÓVILES PARA ANDROID CON KODULAR
</t>
  </si>
  <si>
    <t>AXEL DANIEL SALDÍVAR ZALDIVAR, DANIEL ZALDIVAR NAVARRO, ERIIK VALDEMAR CUEVAS JIMENEZ, MARCO ANTONIO PEREZ CISNEROS</t>
  </si>
  <si>
    <t>INICIACIÓN A LA CREACIÓN DE PÁGINAS WEB</t>
  </si>
  <si>
    <t xml:space="preserve"> F 219713</t>
  </si>
  <si>
    <t>PYTHON APLICADO A SEGURIDAD Y REDES</t>
  </si>
  <si>
    <t>CIBERSEGURIDAD. CURSO PRÁCTICO</t>
  </si>
  <si>
    <t>ARTURO ENRIQUE MATA GARCÍA</t>
  </si>
  <si>
    <t>DESARROLLO WEB PARA COMERCIO ELECTRÓNICO. CONSTRUYENDO TIENDAS ONLINE</t>
  </si>
  <si>
    <t>PROCESOS Y GESTIÓN DE MANTENIMIENTO Y CALIDAD</t>
  </si>
  <si>
    <t>RAIMUNDO FERNÁNDEZ DIEZ</t>
  </si>
  <si>
    <t>SISTEMAS DE PLANIFICACIÓN DE RECURSOS</t>
  </si>
  <si>
    <t>JORGE-ARTURO HERNANDEZ-ALMAZAN, HIRAM HERRERA RIVAS Y JOSÉ FIDENCIO LÓPEZ LUNA</t>
  </si>
  <si>
    <t>INGENIERÍA DE DATOS. DISEÑO, IMPLEMENTACIÓN Y OPTIMIZACIÓN DE FLUJOS DE DATOS EN PYTHON</t>
  </si>
  <si>
    <t>ARDUINO, PROYECTOS PRÁCTICOS</t>
  </si>
  <si>
    <t>IVÁN LOBO VARELA</t>
  </si>
  <si>
    <t>CHATGPT PARA EXCEL, CURSO PRÁCTICO</t>
  </si>
  <si>
    <t>CLAUDIO A. PEÑA MILLAHUAL</t>
  </si>
  <si>
    <t xml:space="preserve">UNITY 3D 2ed
</t>
  </si>
  <si>
    <t>MARC LIDÓN</t>
  </si>
  <si>
    <t>BLOCKCHAIN PRÁCTICO</t>
  </si>
  <si>
    <t>JOAQUIM DE DALMASES</t>
  </si>
  <si>
    <t>GESTIÓN DE SITIOS WEB. CURSO PRÁCTICO</t>
  </si>
  <si>
    <t>EXCEL Y POWER BI. EL CÓCTEL PERFECTO</t>
  </si>
  <si>
    <t>FRANCISCO JOSÉ CARRASCO GÓMEZ</t>
  </si>
  <si>
    <t>SEGURIDAD GNU/LINUX. CURSO PRÁCTICO</t>
  </si>
  <si>
    <t>ALEJANDRO BELMAR</t>
  </si>
  <si>
    <t>OPEN AI API. MODELO GPT PERSONALIZADO</t>
  </si>
  <si>
    <t>CLAUDIO BOTTINI</t>
  </si>
  <si>
    <t>OFFICE + COPILOT. OPTIMIZA WORD, EXCEL, POWERPOINT Y TEAMS</t>
  </si>
  <si>
    <t>CHEMA GÓMEZ</t>
  </si>
  <si>
    <t>CHATGPT Y OPENAI. DESARROLLO Y USO DE HERRAMIENTAS DE INTELIGENCIA</t>
  </si>
  <si>
    <t>ARTURO SÁNCHEZ PALACIO</t>
  </si>
  <si>
    <t>CONSTRUIR SOFTWARE VERDE. UN ENFOQUE SOSTENIBLE PARA EL DESARROLLO Y LA OPERACIÓN DE SOFTWARE</t>
  </si>
  <si>
    <t>ANNE CURRIE; SARA BERGMAN; SARAH HSU</t>
  </si>
  <si>
    <t xml:space="preserve">INTERNET OF THINGS </t>
  </si>
  <si>
    <t>PRAMOND R. GUNJAL</t>
  </si>
  <si>
    <t>CRC PRESS</t>
  </si>
  <si>
    <t xml:space="preserve">loT SENSORS </t>
  </si>
  <si>
    <t xml:space="preserve">VINOD  KUMAR </t>
  </si>
  <si>
    <t>PYTHON CON ORIENTACIÓN A OBJETOS Y AL ANÁLSIS DE DATOS</t>
  </si>
  <si>
    <t>LUIS EDUARDO BAQUERO REY, MIGUEL HERNÁNDEZ BEJARANO</t>
  </si>
  <si>
    <t>ARDUINO CURSO COMPLETO</t>
  </si>
  <si>
    <t>DANIEL SCHMIDT</t>
  </si>
  <si>
    <t>RA-MA</t>
  </si>
  <si>
    <t xml:space="preserve">CIENCIA DE DATOS PARA LA CIBERSEGURIDAD </t>
  </si>
  <si>
    <t xml:space="preserve">FERNÁNDEZ ISABEL </t>
  </si>
  <si>
    <t xml:space="preserve">DESCONEXIÓN DIGITAL Y SEGURIDAD INFORMÁTICA EN EL TRABAJO </t>
  </si>
  <si>
    <t>LICENCIATURA EN LETRAS HISPÁNICAS</t>
  </si>
  <si>
    <t>APRENDE A PENSAR ESCRIBIENDO BIEN: DESARROLLO DE HABILIDADES PARA ESCRIBIR</t>
  </si>
  <si>
    <t>YOLANDA ARGUDIN</t>
  </si>
  <si>
    <t>ME / 576</t>
  </si>
  <si>
    <t>ARTEMISIA GENTILESCHI Y EL FEMINISMO EN LA EUROPA DE LA EDAD MODERNA</t>
  </si>
  <si>
    <t>MARY D. GARRARD</t>
  </si>
  <si>
    <t xml:space="preserve">CAMINOS, PAISAJES Y MUSEOS </t>
  </si>
  <si>
    <t>LUIS ÁNGEL RENGIFO</t>
  </si>
  <si>
    <t xml:space="preserve">UNIVERSIDAD DEL CAUCA </t>
  </si>
  <si>
    <t>CIENTÍFICAS INNOVADORAS QUE DESCIFRARON EL UNIVERSO</t>
  </si>
  <si>
    <t>SHOHINI GHOSE</t>
  </si>
  <si>
    <t>PAIDÓS</t>
  </si>
  <si>
    <t>CÓMO SER UNA MUJER DE RENACIMIENTO</t>
  </si>
  <si>
    <t>JILL BURKE</t>
  </si>
  <si>
    <t>CRÍTICA</t>
  </si>
  <si>
    <t>EL CAPITAL AMOROSO</t>
  </si>
  <si>
    <t>JENNIFER GUERRA</t>
  </si>
  <si>
    <t>EL CIELO ESTÁ INCOMPLETO: CUADERNOS DE VIAJE EN PALESTINA</t>
  </si>
  <si>
    <t>IRMGARD (GARDI) EMMELHAINZ</t>
  </si>
  <si>
    <t xml:space="preserve">EL LIBRO DE LA LITERATURA </t>
  </si>
  <si>
    <t xml:space="preserve">PINGUIN RANDOM HOUSE </t>
  </si>
  <si>
    <t xml:space="preserve">EL PEQUEÑO FRANCIS </t>
  </si>
  <si>
    <t>LEONORA CARRINGTON</t>
  </si>
  <si>
    <t>ALPHA DECAY</t>
  </si>
  <si>
    <t>ÉTICA POSMODERNA</t>
  </si>
  <si>
    <t>ZYGMUNT BAUMAN</t>
  </si>
  <si>
    <t xml:space="preserve">GALERIA DE TÍTERES </t>
  </si>
  <si>
    <t>GUADALUPE AMOR</t>
  </si>
  <si>
    <t>LUMEN</t>
  </si>
  <si>
    <t>ENZO TRAVERSO</t>
  </si>
  <si>
    <t>GUÍA CONCISA DEL ESTILO APA</t>
  </si>
  <si>
    <t xml:space="preserve">HACIA UN ENTORNO MÁS SANO </t>
  </si>
  <si>
    <t xml:space="preserve">JUAN MAURICIO GARCÍA </t>
  </si>
  <si>
    <t>UNIVERSIDAD EL BOSQUE</t>
  </si>
  <si>
    <t>LA HISTORIA COMO ARMA</t>
  </si>
  <si>
    <t>RAFAEL ROJAS</t>
  </si>
  <si>
    <t>LA VENGANZA DE PANDORA</t>
  </si>
  <si>
    <t>DAISY DUNN</t>
  </si>
  <si>
    <t>MITOS HITITAS ENTRE ORIENTE Y OCCIDENTE</t>
  </si>
  <si>
    <t>ALBERTO BERNABE PAJARES</t>
  </si>
  <si>
    <t>NOSTALGIA DE MONSIVÁIS</t>
  </si>
  <si>
    <t>MARTA LAMAS, RODRIGO PARRINI</t>
  </si>
  <si>
    <t xml:space="preserve">PARA UNA LECTURA Y ESCRITURA </t>
  </si>
  <si>
    <t>GERARDO HERNÁNDEZ  ROJAS</t>
  </si>
  <si>
    <t>GRUPO MAGRO</t>
  </si>
  <si>
    <t xml:space="preserve">POR QUÉ DUELE EL AMOR </t>
  </si>
  <si>
    <t xml:space="preserve">EVA ILLOUZ </t>
  </si>
  <si>
    <t xml:space="preserve">KATZ </t>
  </si>
  <si>
    <t>YO VENGO DEL SUR. EL LEGADO DE UNA VIDA POLÍTICA</t>
  </si>
  <si>
    <t>JOSÉ MUJICA</t>
  </si>
  <si>
    <t xml:space="preserve">HISTORIA LINGÜISTICA HISPÁNICA. LAS LENGUAS DE UN REINO </t>
  </si>
  <si>
    <t xml:space="preserve">MA. TERESA ECHENIQUE ELIZONDO </t>
  </si>
  <si>
    <t>ERA</t>
  </si>
  <si>
    <t xml:space="preserve">VALS PARA LOBOS </t>
  </si>
  <si>
    <t xml:space="preserve">ERNESTO LUMBRERAS </t>
  </si>
  <si>
    <t>AA 89199</t>
  </si>
  <si>
    <t xml:space="preserve">DE LA MANO A LA LUZ </t>
  </si>
  <si>
    <t xml:space="preserve">BARBARA JACOBS </t>
  </si>
  <si>
    <t xml:space="preserve">LONTANANZA </t>
  </si>
  <si>
    <t xml:space="preserve">DAVID TOSCANA </t>
  </si>
  <si>
    <t xml:space="preserve">ANIMALES EXTRANJEROS </t>
  </si>
  <si>
    <t>LEÓN PLASCENCIA ÑOL</t>
  </si>
  <si>
    <t>NOSTALGIA DE LA SOMBRA</t>
  </si>
  <si>
    <t>EDUARDO ANTONIO PARRA</t>
  </si>
  <si>
    <t xml:space="preserve">A CADA CUAL SU CIELO </t>
  </si>
  <si>
    <t>FABIO MORÁBITO</t>
  </si>
  <si>
    <t xml:space="preserve">ISLA NEGRA </t>
  </si>
  <si>
    <t>ELSA CROSS</t>
  </si>
  <si>
    <t>SERAFÍN</t>
  </si>
  <si>
    <t xml:space="preserve">IGNACION SOLARES </t>
  </si>
  <si>
    <t>ESTRELLA Y ESPIRAL</t>
  </si>
  <si>
    <t xml:space="preserve">ADOLFO GILLY </t>
  </si>
  <si>
    <t xml:space="preserve">LOS INOCENTES </t>
  </si>
  <si>
    <t>HIRAM RUVALCABA</t>
  </si>
  <si>
    <t xml:space="preserve">LA OVEJA NEGRA </t>
  </si>
  <si>
    <t xml:space="preserve">AUGUSTO MONTERROSO </t>
  </si>
  <si>
    <t xml:space="preserve">ANTES DE DECIR CUALQUIER DE LAS GRANDES PALABRAS </t>
  </si>
  <si>
    <t xml:space="preserve">DAVID HUERTA </t>
  </si>
  <si>
    <t>EL TEJIDO SOCIAL RASGADO</t>
  </si>
  <si>
    <t>CLAUDIO LOMNITZ</t>
  </si>
  <si>
    <t>LAS MUJERES TOMAN LA PALABRA. ESCRITURA FEMENINA DEL SIGLO XIX EN HISPANOAMÉRICA</t>
  </si>
  <si>
    <t>MARÍA CRISTINA ARAMBEL-GÜIÑAZÚ, CLAIRE EMILIE MARTIN</t>
  </si>
  <si>
    <t>IBEROAMERICANA</t>
  </si>
  <si>
    <t>TESTIMONIOS. PRIMERA SERIE 1920 - 1934</t>
  </si>
  <si>
    <t>VICTORIA OCAMPO</t>
  </si>
  <si>
    <t>EDITORIAL SUR</t>
  </si>
  <si>
    <t>Primera edición/ 2013</t>
  </si>
  <si>
    <t>EL RASTRO</t>
  </si>
  <si>
    <t>MARGO GLANTZ</t>
  </si>
  <si>
    <t>ALMADÍA</t>
  </si>
  <si>
    <t>¿Y SI LEEMOS? CÓMO ACERCAR LOS LIBROS A SUS (POTENCIALES) LECTORES</t>
  </si>
  <si>
    <t>RAMÍREZ PEÑA, NÉSTOR</t>
  </si>
  <si>
    <t>MANOJO DE IDEAS</t>
  </si>
  <si>
    <t>EL DESAFÍO DE APRENDER A LEER. LOS PRERREQUISITOS DE ACCESO A LA LECTOESCRITURA</t>
  </si>
  <si>
    <t>ARREBILLAGA, LORENA</t>
  </si>
  <si>
    <t>AIQUE GRUPO EDITOR</t>
  </si>
  <si>
    <t>LA POÉTICA DE LA INFANCIA</t>
  </si>
  <si>
    <t>REYES, YOLANDA</t>
  </si>
  <si>
    <t>AMAQUEMECAN</t>
  </si>
  <si>
    <t>PERSONA</t>
  </si>
  <si>
    <t>YOLANDA SEGURA</t>
  </si>
  <si>
    <t xml:space="preserve">LA MÍTIKA MÁKINA DE KARAOKE </t>
  </si>
  <si>
    <t xml:space="preserve">RAMOS, JUAN PABLO </t>
  </si>
  <si>
    <t>FCE (TIERRA ADENTRO)</t>
  </si>
  <si>
    <t>EL JARDÍN DE LOS ÍDOLOS</t>
  </si>
  <si>
    <t>MOCTEZUMA, GEORGINA</t>
  </si>
  <si>
    <t xml:space="preserve">EL ETERNAUTA </t>
  </si>
  <si>
    <t>HECTOR GERMÁN OESTERHERLD</t>
  </si>
  <si>
    <t xml:space="preserve">PLANETA COMIC </t>
  </si>
  <si>
    <t>ECOFEMINISMO Y ASPECTOS MITOLÓGICOS</t>
  </si>
  <si>
    <t>XIANA SOTELO (ED.)</t>
  </si>
  <si>
    <t>SIAL PIGMALIÓN</t>
  </si>
  <si>
    <t xml:space="preserve">MHBUKWA: MITO Y LEYENDA </t>
  </si>
  <si>
    <t>AUGUSTO IYANGA PENDI</t>
  </si>
  <si>
    <t xml:space="preserve">POR DESEO JUPITER </t>
  </si>
  <si>
    <t xml:space="preserve">JOSÉ MENÉNDEZ  HERNÁNDEZ </t>
  </si>
  <si>
    <t>1A ED.</t>
  </si>
  <si>
    <t xml:space="preserve">MITO: TEORÍAS DE UN CONCEPTO CONTROVERTIDO </t>
  </si>
  <si>
    <t>ANTONELLA LIPSCOMB</t>
  </si>
  <si>
    <t>HUELLAS DEL MITOPREHISPÁNICO EN LA LITERATURA LATIOAMERICANA</t>
  </si>
  <si>
    <t xml:space="preserve">MAGADALENA CHOCANO </t>
  </si>
  <si>
    <t>IBEROAMERICANA VERVUERT</t>
  </si>
  <si>
    <t xml:space="preserve">CANTO YO Y LA MONTAÑA BAILA </t>
  </si>
  <si>
    <t>IRENE SOLÁ</t>
  </si>
  <si>
    <t xml:space="preserve">UN TLACUACHE SALVÓ A ESTE LIBRO DE FUEGO </t>
  </si>
  <si>
    <t>DANIELA  L. GUZMAN</t>
  </si>
  <si>
    <t xml:space="preserve">ODO EDICIONES </t>
  </si>
  <si>
    <t>2a, 2024</t>
  </si>
  <si>
    <t>LA CANCIÓN DETRÁS  DE TODAS LAS COSAS</t>
  </si>
  <si>
    <t>GABRIELA DAMIAN MIRAVETE</t>
  </si>
  <si>
    <t>ELEFANTA DEL SUR</t>
  </si>
  <si>
    <t>CÓMO ENSEÑAR LITERATURA EN EL AULA ¡ES ESTRATÉGICO PARA UNA MENTE LECTORA!</t>
  </si>
  <si>
    <t>LELAND, CHRISTINE H. / LEWISON, MITZI / HARSTE, JEROME C. /</t>
  </si>
  <si>
    <t xml:space="preserve">TRILLAS </t>
  </si>
  <si>
    <t>DECHE BITOOPE / EL DORSO DEL CANGREJO</t>
  </si>
  <si>
    <t>NATALIA TOLEDO</t>
  </si>
  <si>
    <t>JUJTZYE TÄ WÄPÄ TZAMAPÄNH’AJÄ / CÓMO SER UN BUEN SALVAJE.</t>
  </si>
  <si>
    <t>MIKEAS SÁNCHEZ</t>
  </si>
  <si>
    <t>EDITORIAL UNIVERSIDAD DE GUADALAJARA</t>
  </si>
  <si>
    <t>MOJK'JÄYÄ  / MOKAYA</t>
  </si>
  <si>
    <t>PLURALIA EDICIONES</t>
  </si>
  <si>
    <t>TIERRA MOJADA / ÑU’Ú VIXO</t>
  </si>
  <si>
    <t>NADIA LÓPEZ GARCÍA</t>
  </si>
  <si>
    <t>IN THE BELLY OF NIGHT AND OTHER POEMS / EN EL VIENTRE DE LA NOCHE Y OTROS POEMAS / NDAANI GUEELA NE XHUPA DIIDXAGUIE</t>
  </si>
  <si>
    <t>IRMA PINEDA</t>
  </si>
  <si>
    <t>NASIÁ RACALADXE’ / AZUL ANHELO</t>
  </si>
  <si>
    <t>UNIVERSIDAD DE LAS AMÉRICAS PUEBLA</t>
  </si>
  <si>
    <t>CORAZÓN DE SELVA / IPUSIK’ AL MATYE’LUM</t>
  </si>
  <si>
    <t>JUANA KAREN PEÑATE</t>
  </si>
  <si>
    <t>ROJO DESEO / NAXIÑA RULUI LAXDE</t>
  </si>
  <si>
    <t>MUJER DE PALABRAS: ARTÍCULOS RESCATADOS II</t>
  </si>
  <si>
    <t xml:space="preserve">ROSARIO CASTELLANOS </t>
  </si>
  <si>
    <t>FCE</t>
  </si>
  <si>
    <t>MUJER DE PALABRAS: ARTÍCULOS RESCATADOS I</t>
  </si>
  <si>
    <t xml:space="preserve">EJERCICIOS DE ESTILO </t>
  </si>
  <si>
    <t>RAYMOND QUENEAU</t>
  </si>
  <si>
    <t xml:space="preserve">CÁTEDRA </t>
  </si>
  <si>
    <t xml:space="preserve">PALIMPSESTOS </t>
  </si>
  <si>
    <t xml:space="preserve">GERARD GENNETE </t>
  </si>
  <si>
    <t>UNIVERSITY NEBRASKA PRESS</t>
  </si>
  <si>
    <t xml:space="preserve">AMOR SIN FIN </t>
  </si>
  <si>
    <t xml:space="preserve">CARIBEL ALGRÍA </t>
  </si>
  <si>
    <t xml:space="preserve">VISOR LIBROS </t>
  </si>
  <si>
    <t>TSUNAMI</t>
  </si>
  <si>
    <t xml:space="preserve">GABRIELA JAUREGUI </t>
  </si>
  <si>
    <t>SEXTO PISO</t>
  </si>
  <si>
    <t>EN LA TIERRA SOMOS FUGAZMENTE GRANDIOSOS</t>
  </si>
  <si>
    <t xml:space="preserve">OCEAN VUONG </t>
  </si>
  <si>
    <t>CUANDO DIOS FUE MUJER</t>
  </si>
  <si>
    <t>ANDRÉS MONTERO</t>
  </si>
  <si>
    <t>EDITORIAL VERBUM S.L.</t>
  </si>
  <si>
    <t>TAGUADA</t>
  </si>
  <si>
    <t>LA POLLERA EDICIONES</t>
  </si>
  <si>
    <t>TONY NINGUNO</t>
  </si>
  <si>
    <t>EDICIONES LASTARRIA Y DE MORA SL</t>
  </si>
  <si>
    <t>LA MUERTE VIENE ESTILANDO</t>
  </si>
  <si>
    <t>LA GUERRA CONTRA LAS MUJERES</t>
  </si>
  <si>
    <t>RITA SEGATO</t>
  </si>
  <si>
    <t>PROMETEO</t>
  </si>
  <si>
    <t>CUERPO ROTO</t>
  </si>
  <si>
    <t>HEREDAD</t>
  </si>
  <si>
    <t>TANGO SATÁNICO</t>
  </si>
  <si>
    <t>LÁSZLÓ KRASZNAHORKAI</t>
  </si>
  <si>
    <t>ACANTILADO</t>
  </si>
  <si>
    <t>EL BARÓN WENCKHEIM VUELVE A CASA</t>
  </si>
  <si>
    <t>RELACIONES MISERICORDIOSAS</t>
  </si>
  <si>
    <t>Y SEIOBO DESCENDIÓ A LA TIERRA</t>
  </si>
  <si>
    <t>ESCRITURA FUNCIONAL DE LA ORACIÓN AL PÁRRAFO</t>
  </si>
  <si>
    <t>ROBERTHA LEAL</t>
  </si>
  <si>
    <t>PEARSON EDUCACIÓN</t>
  </si>
  <si>
    <t>HISTORIA DE UNA MUJER QUE CAMINÓ POR LA VIDA CON ZAPATOS DE DISEÑADOR</t>
  </si>
  <si>
    <t>TRILCE EDICIONES</t>
  </si>
  <si>
    <t>LA CABEZA DE MI PADRE</t>
  </si>
  <si>
    <t>ALMA DELIA MURILLO</t>
  </si>
  <si>
    <t>RELATOS LUNBUNG. EDICIONES DESDE LO COMUN</t>
  </si>
  <si>
    <t>HARRIET C. BROWN (ED.)</t>
  </si>
  <si>
    <t xml:space="preserve">MEDEA ME CANTÓ UN CORRIDO </t>
  </si>
  <si>
    <t>DAHLIA DE LA CERDA</t>
  </si>
  <si>
    <t xml:space="preserve">TE DI OJOS Y MIRASTE LAS TINIEBLAS </t>
  </si>
  <si>
    <t>LA CLASE DE GRIEGO</t>
  </si>
  <si>
    <t>HAN KANG</t>
  </si>
  <si>
    <t>RANDOM HOUSE</t>
  </si>
  <si>
    <t>LA VEGETARIANA</t>
  </si>
  <si>
    <t xml:space="preserve">POESÍA COMPLETA </t>
  </si>
  <si>
    <t xml:space="preserve">JULIO CORTAZAR </t>
  </si>
  <si>
    <t xml:space="preserve">ALFAGUARA </t>
  </si>
  <si>
    <t xml:space="preserve">EL LIBRO DE LA MITOLOGÍA </t>
  </si>
  <si>
    <t xml:space="preserve">PHILIPH WILKINSON </t>
  </si>
  <si>
    <t xml:space="preserve">PENGUIN RANDOM HOUSE </t>
  </si>
  <si>
    <t xml:space="preserve">NOTAS DESDE EL INTERIOR DE LA BALLENA </t>
  </si>
  <si>
    <t>AVE BARRERA</t>
  </si>
  <si>
    <t>NADIE RECUERDA SU PROPIA MUERTE</t>
  </si>
  <si>
    <t>BERENICE ANDRADE MEDINA</t>
  </si>
  <si>
    <t>IMPOSIBLE DECIR ADIÓS</t>
  </si>
  <si>
    <t>ACTOS HUMANOS</t>
  </si>
  <si>
    <t>CUANDO HABLAMOS DE AMOR</t>
  </si>
  <si>
    <t>ANNE BOYER, AURA GARCÍA-JUNCO, DAHLIA DE LA CERDA</t>
  </si>
  <si>
    <t>LITERATURE AND ART AS COGNITIVE OBJECTS. FROM A POETICS OF LANGUAGE TO A POETICS OF ACTION</t>
  </si>
  <si>
    <t>PATRICIA KOLAITI</t>
  </si>
  <si>
    <t>CAMBRIDGE UNIVERSITY PRESS</t>
  </si>
  <si>
    <t>INV/2025/00252</t>
  </si>
  <si>
    <t>EL MONTE DE LAS FURIAS</t>
  </si>
  <si>
    <t>FERNANDA TRÍAS</t>
  </si>
  <si>
    <t>MUGRE ROSA</t>
  </si>
  <si>
    <t>PERSPECTIVAS SOBRE POÉTICAS ORALES</t>
  </si>
  <si>
    <t>BERENICE GRANADOS VÁZQUEZ</t>
  </si>
  <si>
    <t>POÉTICAS NARRATIVAS DE LA MEMORIA. LITERATURA LATINOAMERICANA SIGLOS XX Y XXI</t>
  </si>
  <si>
    <t>BEGOÑA PULIDO HERRÁZ, MARCO POLO TABOADA HERNÁNDEZ, RAQUEL MOSQUEDA, ARMANDO OCTAVIO VELÁZQUEZ SOTO, BRENDA MORALES MUÑOZ, KARLA URBANO, CATHY FOUREZ</t>
  </si>
  <si>
    <t>UNIVERISDAD NACIONAL AUTÓNOMA DE MÉXICO</t>
  </si>
  <si>
    <t>ORGULLO Y PREJUICIO. EDICIÓN ANOTADA</t>
  </si>
  <si>
    <t>JANE AUSTEN, PATRICIA ANN MEYES SPACKS, MARÍA JOSÉ MARTÍN PINTO</t>
  </si>
  <si>
    <t>CUENTO DE NAVIDAD. EDICIÓN ANOTADA</t>
  </si>
  <si>
    <t>CHARLES DICKENS, MICHAEL PATRICK HEARN, LUCÍA MÁRQUEZ DE LA PLATA</t>
  </si>
  <si>
    <t>VAMPIROS. EDICIÓN ANOTADA</t>
  </si>
  <si>
    <t>ANTONIO ANDRÉS BALLESTEROS GONZÁLEZ, EUGENIO MANUEL OLIVARES MERINO, JULIO ÁNGEL OLIVARES MERINO, LAURA BLÁZQUEZ CRUZ</t>
  </si>
  <si>
    <t>EL MUSEO DEL DISCRETO. ENSAYOS SOBRE LA CURIOSIDAD Y LA EXPERIENCIA EN LITERATURA</t>
  </si>
  <si>
    <t>EZIO RAIMONDI</t>
  </si>
  <si>
    <t>CUADERNOS LITERARIOS</t>
  </si>
  <si>
    <t>FRIEDRICH SCHLEGEL, GERMÁN GARRIDO MIÑAMBRES</t>
  </si>
  <si>
    <t>APUNTES DEL SUBSUELO</t>
  </si>
  <si>
    <t>FIÓDOR. M DOSTOIEVSKI, SERGIO HERNÁNDEZ-RANERA</t>
  </si>
  <si>
    <t>NARRATOLOGÍA. INTRODUCCIÓN A LA TEORÍA DE LA NARRATIVA</t>
  </si>
  <si>
    <t>MIEKE BAL, MARÍA JOSÉ SÁNCHEZ MONTES</t>
  </si>
  <si>
    <t>LA LITERATURA EN LA SOCIEDAD (DE)SACRALIZADA. (SIGLO XVII)</t>
  </si>
  <si>
    <t>JUAN CARLOS RODRÍGUEZ, JUAN ANTONIO HERNÁNDEZ GARCÍA</t>
  </si>
  <si>
    <t>EL JUGADOR</t>
  </si>
  <si>
    <t>FIÓDOR. M DOSTOIEVSKI, FERNANDO VICENTE, SERGIO HERNÁNDEZ-RANERA</t>
  </si>
  <si>
    <t>LOS DUELISTAS</t>
  </si>
  <si>
    <t>JOSEPH CONRAD, IBAN BARRENETXEA</t>
  </si>
  <si>
    <t>LICENCIATURA EN MÉDICO CIRUJANO Y PARTERO</t>
  </si>
  <si>
    <t>PROTOCOLOS DIAGNÓSTICO-TERAPÉUTICOS EN HOSPITALIZACIÓN PEDIÁTRICA +e</t>
  </si>
  <si>
    <t>ALVAREZ</t>
  </si>
  <si>
    <t>DSM-5-TR MANUAL DE DIAGNÓSTICO DIFERENCIAL</t>
  </si>
  <si>
    <t>APA</t>
  </si>
  <si>
    <t>100 ENFERMEDADES INFECCIOSAS +e</t>
  </si>
  <si>
    <t>ARMIÑANZAS</t>
  </si>
  <si>
    <t>INTRODUCCIÓN A LA PRÁCTICA CLÍNICA +e</t>
  </si>
  <si>
    <t>ARRIBAS</t>
  </si>
  <si>
    <t>EPILEPSIA EN ADULTOS+e</t>
  </si>
  <si>
    <t>AVALOS</t>
  </si>
  <si>
    <t>PROBLEMAS EN RADIOLOGÍA +e</t>
  </si>
  <si>
    <t>DEL CURA</t>
  </si>
  <si>
    <t>TRATADO DE CIRUGÍA ONCOLÓGICA +e</t>
  </si>
  <si>
    <t>MENEU</t>
  </si>
  <si>
    <t>MANUAL DE NEUROLOGÍA+e</t>
  </si>
  <si>
    <t>MICHELI</t>
  </si>
  <si>
    <t>FISIOPATOLOGÍA</t>
  </si>
  <si>
    <t>RUIZ</t>
  </si>
  <si>
    <t>NEUROINTENSIVISMO 2ED+e</t>
  </si>
  <si>
    <t>SATI</t>
  </si>
  <si>
    <t>NEUROSONOLOGÍA EN EL PACIENTE CRÍTICO+e</t>
  </si>
  <si>
    <t>SOPORTE VITAL Y REANIMACIÓN CARDIOPULMONAR BÁSICA Y AVANZADA EN ADULTOS +e</t>
  </si>
  <si>
    <t>REANIMACIÓN CARDIOPULMONAR EN PEDIATRÍA +e</t>
  </si>
  <si>
    <t>100 CASOS EN EL PACIENTE POLITRAUMATIZADO</t>
  </si>
  <si>
    <t>TUREGANO</t>
  </si>
  <si>
    <t>CONSULTAS DE ALTO RIESGO DE TUMORES DIGESTIVOS+e</t>
  </si>
  <si>
    <t>AEG</t>
  </si>
  <si>
    <t>PANCREATOLOGÍA Y VÍA BILIAR+e</t>
  </si>
  <si>
    <t>AEG-AESPANC</t>
  </si>
  <si>
    <t>ECOGRAFÍA EN DERMATOLOGÍA Y DERMOESTÉTICA 2aED +e</t>
  </si>
  <si>
    <t>ALFAGEME</t>
  </si>
  <si>
    <t>HISTEROSCOPIA Y CIRUGÍA INTRAUTERINA+e</t>
  </si>
  <si>
    <t>ALONSO</t>
  </si>
  <si>
    <t>MEDICINA INTENSIVA+e</t>
  </si>
  <si>
    <t>APA:DSM-5-TR PREG.AUTO EXAM.CRIT.DIAG+e</t>
  </si>
  <si>
    <t>GUÍA BOLSILLO EXAM. DIAG. DSM-5-TR+e</t>
  </si>
  <si>
    <t>VALOR.MORFOFUN.ENF.METAB.CRONI+e</t>
  </si>
  <si>
    <t>BELLIDO</t>
  </si>
  <si>
    <t>URGENCIAS PEDIÁTRICAS. GUÍA 3ED+e</t>
  </si>
  <si>
    <t>BENITO</t>
  </si>
  <si>
    <t>DERMATOSCOPIA DIAGNÓSTICA 2ED+e</t>
  </si>
  <si>
    <t>BOWLING</t>
  </si>
  <si>
    <t>PATOLOGIA DUAL+e</t>
  </si>
  <si>
    <t>CARRERA</t>
  </si>
  <si>
    <t>ATENCION PACIENTE NEUROCRITICO+e</t>
  </si>
  <si>
    <t>CORRAL</t>
  </si>
  <si>
    <t>CIRUGÍA ORTOPÉDICA Y TRAUM.6ED+e</t>
  </si>
  <si>
    <t>DELGADO</t>
  </si>
  <si>
    <t>ANATOMIA ATLAS+e</t>
  </si>
  <si>
    <t>EVA</t>
  </si>
  <si>
    <t>INFECTOLOGIA PEDIATRICA+e</t>
  </si>
  <si>
    <t>LOPEZ ESCOBAR</t>
  </si>
  <si>
    <t>IMAGEN CARDIACA+e</t>
  </si>
  <si>
    <t>MOLANO</t>
  </si>
  <si>
    <t>DE GUARDIA EN NEONATOLOGÍA 4ED+e</t>
  </si>
  <si>
    <t>MORO</t>
  </si>
  <si>
    <t>PROCEDIMIENTOS OBSTETRICIA+e</t>
  </si>
  <si>
    <t>MÜLLER</t>
  </si>
  <si>
    <t>GINECOLOGIA ONCOLOGICA 2ED+e</t>
  </si>
  <si>
    <t>PADILLA</t>
  </si>
  <si>
    <t>MICROBIOLOGIA Y PARASITOLOGIA HUMANA 5aEd+e</t>
  </si>
  <si>
    <t>ROMERO</t>
  </si>
  <si>
    <t>RESONANCIA MAGNÉTICA MUSCULOESQUELÉTICA+e</t>
  </si>
  <si>
    <t>ABC DE LA ECOGRAFÍA ABDOMINAL 3ED+e</t>
  </si>
  <si>
    <t>SEMG</t>
  </si>
  <si>
    <t>ÓRDENES DE TRATAMIENTO EN REUMATOLOGÍA 8ªEd.+e</t>
  </si>
  <si>
    <t>SILVA-ANDREU</t>
  </si>
  <si>
    <t>PATTERSON. ENFERMEDADES ALÉRGICAS</t>
  </si>
  <si>
    <t>GRAMMER, LESLIE</t>
  </si>
  <si>
    <t>NEUROANATOMÍA DE BOLSILLO</t>
  </si>
  <si>
    <t>GOULD, DOUGLAS J.</t>
  </si>
  <si>
    <t>FUNDAMENTOS. ANATOMÍA POR ECOGRAFÍA</t>
  </si>
  <si>
    <t>LOUKAS,  MARIO</t>
  </si>
  <si>
    <t>MOORE. FUNDAMENTOS DE ANATOMÍA CON ORIENTACIÓN CLÍNICA</t>
  </si>
  <si>
    <t>MOORE, KEITH</t>
  </si>
  <si>
    <t>BARASH, CULLEN &amp; STOELTING. ANESTESIA CLÍNICA</t>
  </si>
  <si>
    <t>SHARAR, SAM R.</t>
  </si>
  <si>
    <t>MANUAL DE PROCEDIMIENTOS DE ANESTESIA CLÍNICA DEL MGH</t>
  </si>
  <si>
    <t>PINO, RICHARD M.</t>
  </si>
  <si>
    <t>ANESTESIA DE BOLSILLO</t>
  </si>
  <si>
    <t>URMAN, RICHARD</t>
  </si>
  <si>
    <t>CIRUGÍA DE BOLSILLO</t>
  </si>
  <si>
    <t>JONES, DANIEL B.</t>
  </si>
  <si>
    <t>MANUAL DE TRAUMATOLOGÍA. CIRUGÍA TRAUMATOLÓGICA Y DE CUIDADOS INTENSIVOS</t>
  </si>
  <si>
    <t>PEITZMAN, ANDREW B.</t>
  </si>
  <si>
    <t>MANUAL DE PROCEDIMIENTOS GASTROENTEROLÓGICOS</t>
  </si>
  <si>
    <t>BARON, TODD H.</t>
  </si>
  <si>
    <t>DERMATOLOGÍA PEDIÁTRICA</t>
  </si>
  <si>
    <t>SHENENBERG, DONALD WILLIAM</t>
  </si>
  <si>
    <t>DIAGNÓSTICO POR IMAGEN. PEDIATRIA, REVISIÓN INTEGRAL</t>
  </si>
  <si>
    <t>BLUMER, STEVEN L.</t>
  </si>
  <si>
    <t>DIAGNÓSTICO POR IMAGEN. MAMA. REVISIÓN INTEGRAL</t>
  </si>
  <si>
    <t>SHAH, BIREN A.</t>
  </si>
  <si>
    <t>EMBRIOLOGIA HUMANA Y BIOLOGIA DEL DESARROLLO </t>
  </si>
  <si>
    <t xml:space="preserve">BRUCE M. CARLSON </t>
  </si>
  <si>
    <t>NETTER ATLAS DE EMBRIOLOGÍA HUMANA</t>
  </si>
  <si>
    <t xml:space="preserve">LARRY R. COCHARD </t>
  </si>
  <si>
    <t xml:space="preserve">ANATOMIA TOPOGRÁFICA CON APLICACIÓN MÉDICO-QUIRÚRGICA </t>
  </si>
  <si>
    <t xml:space="preserve">ÓSCAR INZUNZA </t>
  </si>
  <si>
    <t xml:space="preserve">STEVENS Y LOWE. HISTOLOGÍA HUMANA </t>
  </si>
  <si>
    <t xml:space="preserve">JAMES S. LOWE </t>
  </si>
  <si>
    <t xml:space="preserve">NETTER FUNDAMENTOS DE FISIOLOGÍA </t>
  </si>
  <si>
    <t xml:space="preserve">SUSAN E. MULRONEY </t>
  </si>
  <si>
    <t xml:space="preserve">BONTRAGER. MANUAL DE POSICIONES Y TÉCNIAS RADIOLÓGICAS </t>
  </si>
  <si>
    <t xml:space="preserve">JOHN LAMPIGNANO </t>
  </si>
  <si>
    <t xml:space="preserve">ECOCARDIOGRAFÍA </t>
  </si>
  <si>
    <t xml:space="preserve">SAM KADDOURA </t>
  </si>
  <si>
    <t xml:space="preserve">ENFERMEDAD VASCULAR CEREBRAL EN JÓVENES </t>
  </si>
  <si>
    <t>FERNANDO BARINAGARREMENTERIA ALDATZ</t>
  </si>
  <si>
    <t xml:space="preserve">INTRODUCCIÓN A LA MEDICINA CLÍNICA. FISIOPATOLOGÍA Y SEMIOLOGÍA </t>
  </si>
  <si>
    <t>F. JAVIER LASO GUZMÁN</t>
  </si>
  <si>
    <t xml:space="preserve">COMPENDIO DE MEDICINA INTERNA </t>
  </si>
  <si>
    <t xml:space="preserve">CIRIL ROZMAN BORSTNAR </t>
  </si>
  <si>
    <t xml:space="preserve">MANUAL DE MEDICINA CRÍTICA PARA ESTUDIANTES: MEDICINA INTENSIVA, URGENCIAS Y EMERGENCIAS </t>
  </si>
  <si>
    <t xml:space="preserve">ANTONIO CÁRDENAS CRÚZ </t>
  </si>
  <si>
    <t xml:space="preserve">FARMACOLOGÍA HUMANA </t>
  </si>
  <si>
    <t>JESÚS FLÓREZ BELEDO</t>
  </si>
  <si>
    <t>PRINCIPIOS DE NEUROCIENCIA: APLICACIONES BÁSICAS Y CLÍNICAS</t>
  </si>
  <si>
    <t>DUANE E. HAINES</t>
  </si>
  <si>
    <t xml:space="preserve">ATENCIÓN PRIMARIA: PROBLEMAS DE SALUD EN LA CONSULTA </t>
  </si>
  <si>
    <t xml:space="preserve">MARTÍN ZURRO </t>
  </si>
  <si>
    <t xml:space="preserve">ATENCIÓN PRIMARIA: AUTOEVALUACIÓN PARA LA PREPARACIÓN  DE EXÁMENES Y OPOSICIONES </t>
  </si>
  <si>
    <t>CASOS CLÍNICOS DE MEDICINA DE URGENCIAS Y EMERGENCIAS</t>
  </si>
  <si>
    <t>MONTERO PÉREZ, JAVIER</t>
  </si>
  <si>
    <t xml:space="preserve">NETTER ATLAS DE ANATOMÍA HUMANA </t>
  </si>
  <si>
    <t>NETTER N. FRANK</t>
  </si>
  <si>
    <t xml:space="preserve">KATZUNG. FARMACOLOGÍA BÁSICA Y  CLÍNICA </t>
  </si>
  <si>
    <t>KATZUNG/TODD VANDERAH</t>
  </si>
  <si>
    <t xml:space="preserve">TOXICOLOGÍA CLÍNICA </t>
  </si>
  <si>
    <t xml:space="preserve">NOGUÉ </t>
  </si>
  <si>
    <t xml:space="preserve">TRATADO DE MEDICINA INTERNA </t>
  </si>
  <si>
    <t>GOLDMAN CECIL</t>
  </si>
  <si>
    <t xml:space="preserve">TRATADO DE PSIQUIATRÍA  CLÍNICA </t>
  </si>
  <si>
    <t>THEODORE A STERN</t>
  </si>
  <si>
    <t>MEDICINA DE URGENCIAS Y EMERGENCIAS. 1500 PREGUNTAS TEST CON RESPUESTAS RAZONADAS</t>
  </si>
  <si>
    <t xml:space="preserve">MONTERO PEREZ </t>
  </si>
  <si>
    <t>MEDICINA DE URGENCIAS Y EMERGENCIAS. GUÍA DIAGNÓSTICA Y PROTOCOLOS DE ACTUACIÓN</t>
  </si>
  <si>
    <t xml:space="preserve">CUIDADOS RESPIRATORIOS NEONATALES Y PEDIÁTRICOS </t>
  </si>
  <si>
    <t xml:space="preserve">BRIAN K. WALSH </t>
  </si>
  <si>
    <t xml:space="preserve">AMOLCA </t>
  </si>
  <si>
    <t xml:space="preserve">GINECOLOGIA PEDIÁTRICA Y DE LA ADOLESCENTE </t>
  </si>
  <si>
    <t>MATELLA DEI</t>
  </si>
  <si>
    <t xml:space="preserve">MANEJO DE PARTO DE ALTO RIESGO </t>
  </si>
  <si>
    <t xml:space="preserve">GOWRI DORAIRAJAN </t>
  </si>
  <si>
    <t>FERRI. CONSULTOR CLÍNICO. DIAGNÓSTICO Y TRATAMIENTO</t>
  </si>
  <si>
    <t xml:space="preserve">FRED F.  FERRI </t>
  </si>
  <si>
    <t xml:space="preserve">MANUAL MODERNO </t>
  </si>
  <si>
    <t>CARDIOLOGÍA</t>
  </si>
  <si>
    <t>GUILLERMO SATURNO CHIU</t>
  </si>
  <si>
    <t xml:space="preserve">DERMATOLOGÍA </t>
  </si>
  <si>
    <t>MARIO MAGAÑA</t>
  </si>
  <si>
    <t>ENVENENAMIENTOS E INTOXICACIONES</t>
  </si>
  <si>
    <t>KENT R. OLSON</t>
  </si>
  <si>
    <t>GESTIÓN CLÍNICA CON PROCESOS DE EXCELENCIA EN LOS SERVICIOS DE  URGENCIAS</t>
  </si>
  <si>
    <t>JORGE IVÁN COHEN</t>
  </si>
  <si>
    <t>HARRISON. PRINCIPIOS DE MEDICINA INTERNA</t>
  </si>
  <si>
    <t>JOSEPH LOSCALZO</t>
  </si>
  <si>
    <t>IMAGENOLOGÍA</t>
  </si>
  <si>
    <t>NIDIA RÍOS BRIONES</t>
  </si>
  <si>
    <t xml:space="preserve">MEDICINA. LA HISTORIA VISUAL DEFINITIVA </t>
  </si>
  <si>
    <t>NOTAS DE HUPPERT. INFORMACIÓN IMPORTANTE SOBRE FISIOPATOLOGÍA Y PARA LA CLÍNICA</t>
  </si>
  <si>
    <t>LAURA A. HUPPERT</t>
  </si>
  <si>
    <t>PARASITOLOGÍA MÉDICA</t>
  </si>
  <si>
    <t>MARCO ANTONIO BECERRIL FLORES</t>
  </si>
  <si>
    <t>SAUL. LECCIONES DE DERMATOLOGÍA</t>
  </si>
  <si>
    <t>IVONNE ARELLANO</t>
  </si>
  <si>
    <t>TRATAMIENTO DEL CÁNCER</t>
  </si>
  <si>
    <t>MARTÍN GRANADOS GARCÍA</t>
  </si>
  <si>
    <t xml:space="preserve">BIOLOGÍA. LA VIDA EN LA TIERRA </t>
  </si>
  <si>
    <t>AUDEIRIK, TERESA</t>
  </si>
  <si>
    <t xml:space="preserve">PEARSON </t>
  </si>
  <si>
    <t>GENOMA 5</t>
  </si>
  <si>
    <t>T. A. BROWN</t>
  </si>
  <si>
    <t xml:space="preserve">TIRANT LO BLANCH </t>
  </si>
  <si>
    <t xml:space="preserve">ENFOQUE DE LA SALUD MENTAL. UN RETO MULTIDISCIPLINARIO </t>
  </si>
  <si>
    <t>ED. VITOR MESEGUER</t>
  </si>
  <si>
    <t xml:space="preserve">FAMILIA, ATENCIÓN PSICOSOCIA Y SALUD MENTAL </t>
  </si>
  <si>
    <t>INÉS CASTRO HERRERO</t>
  </si>
  <si>
    <t>VULVA NORMAL Y PATOLÓGICA</t>
  </si>
  <si>
    <t>AGUILAR GARAY</t>
  </si>
  <si>
    <t xml:space="preserve">KOLLIKER INMUNOLOGÍA </t>
  </si>
  <si>
    <t>R. KÖLLIKER</t>
  </si>
  <si>
    <t>CORPUS</t>
  </si>
  <si>
    <t xml:space="preserve">DERMATOLOGÍA TRANSLACIONAL </t>
  </si>
  <si>
    <t>CABRERA</t>
  </si>
  <si>
    <t xml:space="preserve">DESARROLLO SEXUAL  NORMA Y PATOLOGÍAS </t>
  </si>
  <si>
    <t xml:space="preserve">MARTHA LETICIA ORNELAS ARANA, GUILLERMO PÉREZ GARCÍA </t>
  </si>
  <si>
    <t xml:space="preserve">ATLAS  DE COLPOSCOPIA </t>
  </si>
  <si>
    <t>SEIDL</t>
  </si>
  <si>
    <t xml:space="preserve">OBSTETRICIA Y TEMAS SELECTOS DE MEDICINA FETAL </t>
  </si>
  <si>
    <t xml:space="preserve">GUADARRAMA </t>
  </si>
  <si>
    <t xml:space="preserve">OBSTETRICIA </t>
  </si>
  <si>
    <t xml:space="preserve">RUÍZ </t>
  </si>
  <si>
    <t xml:space="preserve">IMPACTO EN LA SALUD COMUNITARIA </t>
  </si>
  <si>
    <t>RABADÓN</t>
  </si>
  <si>
    <t xml:space="preserve">MANUALES ENARM CTO </t>
  </si>
  <si>
    <t xml:space="preserve">GRUPO CTO </t>
  </si>
  <si>
    <t xml:space="preserve">CTO </t>
  </si>
  <si>
    <t xml:space="preserve">MOLECULAR BIOLOGY OF THE CELL </t>
  </si>
  <si>
    <t xml:space="preserve">ALBERTS, BRUCE </t>
  </si>
  <si>
    <t xml:space="preserve">W.  W. NORTON &amp; COMPANY </t>
  </si>
  <si>
    <t>COMPENDIO DE ROBBINS Y COTRAN. PATOLOGÍA ESTRUCTURAL Y FUNCIONAL</t>
  </si>
  <si>
    <t>MITCHELL N. RICHARD</t>
  </si>
  <si>
    <t>F 018635</t>
  </si>
  <si>
    <t>DC LEARNING</t>
  </si>
  <si>
    <t>GUÍA ESENCIAL DEL RENACIMIENTO PSICODÉLICO</t>
  </si>
  <si>
    <t>ANTÓN GÓMEZ ESCOBAR</t>
  </si>
  <si>
    <t>DEXTRA</t>
  </si>
  <si>
    <t>PSICODÉLICOS Y SALUD MENTAL</t>
  </si>
  <si>
    <t>IRENE CASO</t>
  </si>
  <si>
    <t>TU CEREBRO CON PSICODÉLICOS</t>
  </si>
  <si>
    <t>GENS OÑA</t>
  </si>
  <si>
    <t>TOXICOLOGÍA FUNDAMENTAL</t>
  </si>
  <si>
    <t>MANUEL REPETTO JIMÉNEZ</t>
  </si>
  <si>
    <t>DIAZ DE SANTOS</t>
  </si>
  <si>
    <t>PSICOLOGÍA FORENSE. CASOS Y MODELOS DE PERICIAS PARA AMÉRICA</t>
  </si>
  <si>
    <t>ÁNGELA CRISTINA TAPIAS SALDAÑA</t>
  </si>
  <si>
    <t>TRATAMIENTO DEL DOLOR EN LOS 106 PUNTOS TENDINOMUSCULARES</t>
  </si>
  <si>
    <t>COLETTE BACCHETA</t>
  </si>
  <si>
    <t>EDITORIAL PAIDOTRIBO MEXICO</t>
  </si>
  <si>
    <t>Relación de presupuesto ejercido por Programa Educativo FIP Y FIL 2025</t>
  </si>
  <si>
    <t>LICENCIATURA EN MEDICINA VETERINARIA Y ZOOTECNIA</t>
  </si>
  <si>
    <t xml:space="preserve">FUNDAMENTOS DE CIRUGÍA EN ANIMALES </t>
  </si>
  <si>
    <t>TISTA OLMO CIRIACO</t>
  </si>
  <si>
    <t>2022</t>
  </si>
  <si>
    <t>URGENCIAS QUIRÚRGICAS EN BOVINOS</t>
  </si>
  <si>
    <t xml:space="preserve">ORDOÑES MEDINA </t>
  </si>
  <si>
    <t xml:space="preserve">INTRODUCCIÓN A LA BIOQUÍMICA </t>
  </si>
  <si>
    <t>EDUARDO ZARZA MEZA</t>
  </si>
  <si>
    <t>VADEMÉCUM DE FARMACOLOGÍA VETERINARIO EN PERROS Y GATOS</t>
  </si>
  <si>
    <t>MIGUEL ÁNGEL GONZÁLEZ CARRO</t>
  </si>
  <si>
    <t>¿QUÉ LE PASA A MI CENTRO VETERINARIO? SOLUCIONES DE GESTIÓN A</t>
  </si>
  <si>
    <t>WEINSTEIN</t>
  </si>
  <si>
    <t>MULTIMEDICA</t>
  </si>
  <si>
    <t>155 CASOS RÁPIDOS PARA MEJORAR TU DIAGNÓSTICO POR IMAGEN</t>
  </si>
  <si>
    <t>MATTON</t>
  </si>
  <si>
    <t>IDEANT VETERINARIA</t>
  </si>
  <si>
    <t>207 CASOS RÁPIDOS PARA MEJORAR TU DERMATOLOGÍA ENTRE CONSULTA Y C</t>
  </si>
  <si>
    <t>BERGER</t>
  </si>
  <si>
    <t>2021</t>
  </si>
  <si>
    <t>PROBLEMAS MÉDICOS Y DE COMPORTAMIENTO, ABORDAJE GLOBAL AL PACIENTE</t>
  </si>
  <si>
    <t>AMAT</t>
  </si>
  <si>
    <t>MANUAL PRÁCTICO DE ETOLOGÍA CLÍNICA EN EL PERRO</t>
  </si>
  <si>
    <t>MANUAL DE ETOLOGÍA PARA EL ATV</t>
  </si>
  <si>
    <t>ECOCARDIOGRAFÍA PRÁCTICA PEQUEÑOS ANIMALES 2ED</t>
  </si>
  <si>
    <t>BOON</t>
  </si>
  <si>
    <t>MANUAL PRÁCTICO DE ENFERMEDADES INFECCIOSAS Y PARASITARIAS DEL  PERRO</t>
  </si>
  <si>
    <t>BORRÁS</t>
  </si>
  <si>
    <t>CASOS CLÍNICOS DE ANESTESIA Y ANALGESIA EN PEQUEÑOS ANIMALES</t>
  </si>
  <si>
    <t xml:space="preserve">CABEZAS </t>
  </si>
  <si>
    <t>TÉCNICAS DE MÍNIMA INVASIÓN EN PEQUEÑOS ANIMALES</t>
  </si>
  <si>
    <t>CASAS</t>
  </si>
  <si>
    <t>CASOS CLÍNICOS DE MEDICINA FELINA</t>
  </si>
  <si>
    <t xml:space="preserve">CERVANTES </t>
  </si>
  <si>
    <t>DIAGNÓSTICO ULTRASONOGRÁFICO EN PERROS,GATOS Y MAMÍFEROS EXÓTICOS</t>
  </si>
  <si>
    <t>FOMINAYA</t>
  </si>
  <si>
    <t xml:space="preserve">MANUAL DE URGENCIAS EN PEQUEÑOS ANIMALES </t>
  </si>
  <si>
    <t>FRAGIO</t>
  </si>
  <si>
    <t>DIAGNÓSTICO CLÍNICO DE ENFERMEDADES RESPIRATORIAS  EN ANIMALES DE COMPAÑIA</t>
  </si>
  <si>
    <t>GARCÍA, MONTOYA</t>
  </si>
  <si>
    <t>MANUAL CLÍNICO DE AUSCULTACIÓN TORÁCICA EN VETERINARIA</t>
  </si>
  <si>
    <t>GARCÍA,  MONTOYA</t>
  </si>
  <si>
    <t>ATLAS DE ANATOMÍA DEL GATO</t>
  </si>
  <si>
    <t>GIL CANO</t>
  </si>
  <si>
    <t>ATLAS DE ANATOMÍA DEL PERRO</t>
  </si>
  <si>
    <t>GIL VÁZQUEZ</t>
  </si>
  <si>
    <t xml:space="preserve">GUÍA PRÁCTICA DE MEDICINA INTERNA EN PERROS, GATOS Y EXÓTICOS </t>
  </si>
  <si>
    <t>HÉBERT</t>
  </si>
  <si>
    <t>CIRUGÍA RECONSTRUCTIVA EN PERROS Y GATOS</t>
  </si>
  <si>
    <t>HUPES</t>
  </si>
  <si>
    <t>MANEJO INTEGRAL DE LA ENFERMEDAD RENAL CRÓNICA FELINA</t>
  </si>
  <si>
    <t>ITURBE</t>
  </si>
  <si>
    <t>MANUAL DE NEFROLOGÍA CRÍTICA EN EL PERRO Y EL GATO</t>
  </si>
  <si>
    <t>LONDOÑO</t>
  </si>
  <si>
    <t>PROCEDIMIENTOS EN MEDICINA DE URGENCIAS</t>
  </si>
  <si>
    <t>MAGAN</t>
  </si>
  <si>
    <t>BIENESTAR ANIMAL</t>
  </si>
  <si>
    <t xml:space="preserve">MANTECA </t>
  </si>
  <si>
    <t>MANUAL DE VENTILACIÓN MECÁNICA EN PEQUEÑOS ANIMALES</t>
  </si>
  <si>
    <t>MARTÍNEZ</t>
  </si>
  <si>
    <t>MANEJO INTEGRAL DE INFECCIÓN  EN ORTOPEDIA Y TRAUMATOLOGÍA EN P.A.</t>
  </si>
  <si>
    <t>MELE</t>
  </si>
  <si>
    <t>MANUAL PRÁCTICO PARA LA GESTIÓN DE CENTROS VETERINARIOS</t>
  </si>
  <si>
    <t xml:space="preserve">MÉRIDA </t>
  </si>
  <si>
    <t>CASOS CLÍNICOS DE NEUROLOGÍA CANINA Y FELINA</t>
  </si>
  <si>
    <t xml:space="preserve">MORALES </t>
  </si>
  <si>
    <t>MANEJO INTEGRAL DEL SHOCK EN PERROS Y GATOS</t>
  </si>
  <si>
    <t>MOULY</t>
  </si>
  <si>
    <t xml:space="preserve">EMERGENCIAS Y CUIDADOS CRÍTICOS EN PEQUEÑOS ANIMALES </t>
  </si>
  <si>
    <t>EL PACIENTE EN URGENCIAS CANINO Y FELINO</t>
  </si>
  <si>
    <t>ONCOLOGÍA EN PEQUEÑOS ANIMALES A TRAVÉS DE CASOS CLÍNICOS</t>
  </si>
  <si>
    <t xml:space="preserve">PASTOR </t>
  </si>
  <si>
    <t>CARDIOLOGÍA CLÍNICA EN EL PERRO Y EN EL GATO</t>
  </si>
  <si>
    <t>ALEXIS SANTANA</t>
  </si>
  <si>
    <t>DERMATOLOGÍA CLÍNICA EN EL PERRO Y EN EL GATO</t>
  </si>
  <si>
    <t xml:space="preserve">RÍOS </t>
  </si>
  <si>
    <t>ATLAS DE CITOPATOLOGÍA EN PEQUEÑOS ANIMALES</t>
  </si>
  <si>
    <t>RUANO</t>
  </si>
  <si>
    <t xml:space="preserve">ONCOLOGÍA PRÁCTICA PARA EL CLÍNICO DE PEQUEÑOS ANIMALES </t>
  </si>
  <si>
    <t>MANUAL DE PROTOCOLOS DE ANESTESIA EN PERROS, GATOS Y EXÓTICOS</t>
  </si>
  <si>
    <t>SALOM</t>
  </si>
  <si>
    <t>MANUAL DE PROTOCOLOS DE URGENCIAS DE LOS SIGNOS CLÍNICOS AL TRATAMIENTO</t>
  </si>
  <si>
    <t>0</t>
  </si>
  <si>
    <t>MANUAL DE ANESTESIA PARA EL ATV</t>
  </si>
  <si>
    <t xml:space="preserve">SOLER, GASPAR </t>
  </si>
  <si>
    <t>NOTAS DE MEDICINA INTERNA FELINA 2ED.</t>
  </si>
  <si>
    <t>STURGESS</t>
  </si>
  <si>
    <t>MANUAL DE ELECTROQUIMIOTERAPIA EN ONCOLOGÍA VETERINARIA</t>
  </si>
  <si>
    <t>TELLADO</t>
  </si>
  <si>
    <t>MANUAL PRÁCTICO DE ENDOCRINOLOGÍA CLÍNICA EN EL PERRO</t>
  </si>
  <si>
    <t>TEYSSANDIER</t>
  </si>
  <si>
    <t xml:space="preserve">DIAGNÓSTICO CITOLÓGICO Y HEMATOLÓGICO DEL PERRO Y EL GATO </t>
  </si>
  <si>
    <t>VALENCIANO</t>
  </si>
  <si>
    <t>MANUAL PRÁCTICO DE DERMATOLOGÍA CANINA Y FELINA</t>
  </si>
  <si>
    <t>VICH</t>
  </si>
  <si>
    <t>GASTROENTEROLOGÍA EN PEQUEÑOS ANIMALES</t>
  </si>
  <si>
    <t xml:space="preserve">VILLALOBOS </t>
  </si>
  <si>
    <t>MANUAL DE NUTRICIÓN PARA EL ATV</t>
  </si>
  <si>
    <t>VILLAVERDE</t>
  </si>
  <si>
    <t xml:space="preserve">MANUAL PRÁCTICO DE NUTRICIÓN CLÍNICA EN EL PERRO Y GATO </t>
  </si>
  <si>
    <t>|</t>
  </si>
  <si>
    <t>FUNDAMENTOS DE OFTALMOLOGÍA PARA EL CLÍNICO VETERINARIO</t>
  </si>
  <si>
    <t>GUSTAVO ZAPATA</t>
  </si>
  <si>
    <t xml:space="preserve">CARPENTER´S EXOTIC ANIMAL FORMULARY </t>
  </si>
  <si>
    <t xml:space="preserve">JAMES W. CARPENTER </t>
  </si>
  <si>
    <t xml:space="preserve">MANEJO PRÁCTICO DEL DOLOR EN PEQUEÑOS ANIMALES </t>
  </si>
  <si>
    <t xml:space="preserve">M.A. CABEZAS SALAMANCA </t>
  </si>
  <si>
    <t>ANESTESIOLOGÍA Y CUIDADOS INTENSIVOS (MANUALES CLÍNICOS DE VETERINARÍA)</t>
  </si>
  <si>
    <t>PILAR MUÑOZ RASCÓN</t>
  </si>
  <si>
    <t xml:space="preserve">QUÍMICA LA CIENCIA CENTRAL </t>
  </si>
  <si>
    <t>BROWN, LEMAY, BURSTEN</t>
  </si>
  <si>
    <t>QUÍMICA GENERAL ORGÁNICO Y BIOLOGÍA. ESTRUCTURAS DE LA VIDA</t>
  </si>
  <si>
    <t xml:space="preserve">TEXTO DE BIOQUÍMICA </t>
  </si>
  <si>
    <t>DM VASUDEVAN, SREEKUMARI S.</t>
  </si>
  <si>
    <t>JAYPEE HIGHLIGHTS/CUELLAR</t>
  </si>
  <si>
    <t>ATLAS DE HISTOLOGIA NORMAL</t>
  </si>
  <si>
    <t>DI FIORE, MARIANO</t>
  </si>
  <si>
    <t>ECO EDICIONES</t>
  </si>
  <si>
    <t>8A ED. 2023</t>
  </si>
  <si>
    <t>LICENCIATURA EN NEGOCIOS INTERNACIONALES</t>
  </si>
  <si>
    <t xml:space="preserve">MÉTODOS Y TÉCNICAS DE INVESTIGACIÓN </t>
  </si>
  <si>
    <t>CASOS PRÁCTICOS DE GESTIÓN ADMINISTRATIVA DEL COMERCIO INTERNACIONAL</t>
  </si>
  <si>
    <t>NINOT ALAGARDA, PABLO</t>
  </si>
  <si>
    <t>GESTIÓN ADMINISTRATIVA DEL COMERCIO INTERNACIONAL 10 ED.</t>
  </si>
  <si>
    <t>PEIRATS MECHO, FRANCISCA; NINOT ALAGARDA, PABLO</t>
  </si>
  <si>
    <t>ORGANIZACIONES CREACTIVAS. EL PODER DE PENSAR Y ACTUAR DIFERENTE</t>
  </si>
  <si>
    <t>PALLARÉS SANS, DIEGO</t>
  </si>
  <si>
    <t>PSICOTRADING. MENTE Y EMOCIONES</t>
  </si>
  <si>
    <t>GERMÁN ANTELO SOLOZÁBAL</t>
  </si>
  <si>
    <t>CURSO DE MARKETING DIGITAL – CÓMO ELABORAR Y EJECUTAR UN PLAN DE MARKETING DIGITAL</t>
  </si>
  <si>
    <t>ROSA MARÍA MORENO COMPANY</t>
  </si>
  <si>
    <t>CONTABILIDAD DE LAS ENTIDADES ASEGURADORAS. ECONOMÍA DEL SEGURO</t>
  </si>
  <si>
    <t>MARIA ISABEL DE LARA BUENO, ANTONIO JOSÉ FERNÁNDEZ RUIZ</t>
  </si>
  <si>
    <t>PEOPLE ANALYTICS. BIG DATA AL SERVICIO DE LOS RECURSOS HUMANOS</t>
  </si>
  <si>
    <t>EMILIO SORIA-OLIVAS, HÉCTOR CASADO CABALLO, ANTONIO MARTÍNEZ</t>
  </si>
  <si>
    <t xml:space="preserve">INTELIGENCIA ARTIFICIAL APLICADA AL COMERCIO
</t>
  </si>
  <si>
    <t>BEATRIZ CORONADO GARCÍA</t>
  </si>
  <si>
    <t>APRENDIMIENTO. APRENDER EMPRENDIENDO</t>
  </si>
  <si>
    <t>HERNÁNDEZ HERNÁNDEZ, LUIS CARLOS</t>
  </si>
  <si>
    <t>INTELIGENCIA ARTIFICIAL APLICADA AL MARKETING</t>
  </si>
  <si>
    <t>ELSA RUBIO DUCE</t>
  </si>
  <si>
    <t>CONTABILIDAD FINANCIERA</t>
  </si>
  <si>
    <t>BIBIANA RENDÓN ÁLVAREZ</t>
  </si>
  <si>
    <t>CULTURA FINANCIERA MI DINERO, MI FUTURO</t>
  </si>
  <si>
    <t>FRANCISCO JAVIER OROZCO</t>
  </si>
  <si>
    <t>EL LIDER INTERIOR</t>
  </si>
  <si>
    <t>STEPHEN</t>
  </si>
  <si>
    <t xml:space="preserve">EL MARKETING EN REDES SOCIALES: UN ENFOQUE PRÁCTICO </t>
  </si>
  <si>
    <t>PHILIP KOTLER</t>
  </si>
  <si>
    <t>LO QUE NO SABE SOBRE LIDERAZGO PERO PROBABLEMENTE DEBERÍA</t>
  </si>
  <si>
    <t>JEFFREY A. KOTTLER</t>
  </si>
  <si>
    <t>CONCIENCIA</t>
  </si>
  <si>
    <t>LOS SIETE PECADOS DEL LÍDER</t>
  </si>
  <si>
    <t>EFRÉN MARTÍNEZ O.</t>
  </si>
  <si>
    <t>MATEMÁTICAS PARA NEGOCIOS</t>
  </si>
  <si>
    <t>JOSÉ ANTONIO BOHON DEVARS</t>
  </si>
  <si>
    <t>MERCADOTECNIA EN LA ERA DIGITAL</t>
  </si>
  <si>
    <t>JORGE ESPEJO</t>
  </si>
  <si>
    <t>RETAIL DISRUPTIVO</t>
  </si>
  <si>
    <t>MÉTODOS CUANTITATIVOS PARA LOS NEGOCIOS</t>
  </si>
  <si>
    <t xml:space="preserve">BARRY RENDER </t>
  </si>
  <si>
    <t xml:space="preserve">FUNDAMENTOS DE MARKETING </t>
  </si>
  <si>
    <t xml:space="preserve">MARKETING INTERNACIONAL </t>
  </si>
  <si>
    <t>MARCK C. GREEN</t>
  </si>
  <si>
    <t>GESTIÓN DE LA CADENA DE SUMINISTRO. PLANEACIÓN, OPERACIÓN Y PROYECTO</t>
  </si>
  <si>
    <t>CARLOS ALFREDO MOCADA VARGAS</t>
  </si>
  <si>
    <t>PLAN DE CUENTAS. CONTEXTUALIZADO CON NIIF</t>
  </si>
  <si>
    <t>URIEL GUILLERMO ANGULO GUIZA</t>
  </si>
  <si>
    <t>IGUALDAD Y NO DISCRIMINACIÓN EN EL ÁMBITO LABORAL</t>
  </si>
  <si>
    <t>ICB EDITORES</t>
  </si>
  <si>
    <t xml:space="preserve">HABILIDADES Y HERRAMIENTAS PARA LA MEJORA PROFESIONAL </t>
  </si>
  <si>
    <t xml:space="preserve">COMUNICACIÓN Y TRABAJO EN EQUIPO EN LA ERA DE LA INTELIGENCIA ARTIFICIAL GENERATIVA </t>
  </si>
  <si>
    <t xml:space="preserve">NORMALIZACIÓN Y ESTANDARIZACIÓN </t>
  </si>
  <si>
    <t xml:space="preserve">JAIME ALFONSO ARCINIEGAS ORTIZ </t>
  </si>
  <si>
    <t>CARTILLA LABORAL. TEORÍA Y PRÁCTICA. MEDIDAS LABORALES, SEGURIDAD SOCIAL Y NÓMINA ELECTRÓNICA</t>
  </si>
  <si>
    <t>DIANA MARCELA RIVERA, DIEGO FERNANDO RIVERA ZÁRATE, URIEL ANGULO GUIZA</t>
  </si>
  <si>
    <t>HÁBITOS ATÓMICOS / PD. (EDICIÓN ESPECIAL)</t>
  </si>
  <si>
    <t>JAMES CLEAR</t>
  </si>
  <si>
    <t>LINEAS FUNDAMENTALES DE LA CRÍTICA DE LA ECONOMÍA POLÍTICA</t>
  </si>
  <si>
    <t>KARL MARX, FRANCISCO JAVIER PÉREZ ROYO</t>
  </si>
  <si>
    <t>BIOESTADÍSTICA BÁSICA Y AVANZADA CON R</t>
  </si>
  <si>
    <t>JOSÉ ANTONIO QUESADA RICO</t>
  </si>
  <si>
    <t>LICENCIATURA EN NUTRICIÓN</t>
  </si>
  <si>
    <t xml:space="preserve">ÉTICA ALIMENTARIA </t>
  </si>
  <si>
    <t>RONALD L. SANDLER</t>
  </si>
  <si>
    <t xml:space="preserve">SOCIOLOGÍA </t>
  </si>
  <si>
    <t xml:space="preserve">KEN PLUMER </t>
  </si>
  <si>
    <t>APLICACIÓN CLÍNICA DE LA VALORACIÓN MORFOFUNCIONAL DE LA DESNUTRICIÓN RELACIONADA CON LA ENFERMEDAD +e</t>
  </si>
  <si>
    <t>GARCIA</t>
  </si>
  <si>
    <t>NUTRIGUÍA. MANUAL DE NUTRICIÓN CLÍNICA 3ED +e</t>
  </si>
  <si>
    <t>ORTEGA</t>
  </si>
  <si>
    <t xml:space="preserve">DIETOTERAPIA </t>
  </si>
  <si>
    <t xml:space="preserve">JANICE  L. RAYMOND </t>
  </si>
  <si>
    <t xml:space="preserve">FUNDAMENTOS DE LA NUTRICIÓN EN MEDICINA Y EN LA ATENCIÓN SANITARIA </t>
  </si>
  <si>
    <t>SUMANTRA RAY AND MARIANA MARKELL</t>
  </si>
  <si>
    <t>GIL:TRATADO DE NUTRICION  TOMO 1 BASES FISIOLOGICAS Y BIOQUIMICAS DE LA NUTRICION</t>
  </si>
  <si>
    <t>GIL</t>
  </si>
  <si>
    <t>2025/2024</t>
  </si>
  <si>
    <t>GIL:TRATADO DE NUTRICION  TOMO 3 COMPOSICION Y CALIDAD NUTRITIVA DE LOS ALIMENTOS</t>
  </si>
  <si>
    <t>GIL:TRATADO DE NUTRICION TOMO 2 BASES MOLECULARES DE LA NUTRICION</t>
  </si>
  <si>
    <t>GIL:TRATADO DE NUTRICION TOMO 4 NUTRICION HUMANA EN EL ESTADO DE SALUD</t>
  </si>
  <si>
    <t xml:space="preserve">GIL. TRATADO DE NUTRICION TOMO 5 NUTRICIÓN Y ENFERMEDAD </t>
  </si>
  <si>
    <t>ELEMENTOS FUNDAMENTALES EN EL CÁLCULO DE DIETAS</t>
  </si>
  <si>
    <t>CLAUDIA ASCENCIO PERALTA</t>
  </si>
  <si>
    <t>ENFERMERÍA PEDIÁTRICA</t>
  </si>
  <si>
    <t>IRMA VALVERDE MOLINA</t>
  </si>
  <si>
    <t>GEOPOLÍTICA DE LA ALIMENTACIÓN</t>
  </si>
  <si>
    <t>GILLES FUMEY</t>
  </si>
  <si>
    <t>HERDER</t>
  </si>
  <si>
    <t>NUTRICIÓN EMOCIONAL. AMARNOS PARA AMAR Y SER AMADOS</t>
  </si>
  <si>
    <t>LUCAS J. J. MALAISI</t>
  </si>
  <si>
    <t xml:space="preserve">BREVARIO DE NUTRICIÓN CLÍNICA </t>
  </si>
  <si>
    <t xml:space="preserve">DIDIMO CASTILLO FERNÁNDEZ </t>
  </si>
  <si>
    <t xml:space="preserve">MANUAL DE NUTRICIÓN CLÍNICA Y DIETÉTICA </t>
  </si>
  <si>
    <t xml:space="preserve">GABRIEL OLVERA FUSTER </t>
  </si>
  <si>
    <t xml:space="preserve">DIAZ DE SANTOS </t>
  </si>
  <si>
    <t>NUTRIGENOMICS AND NUTRACEUTICALS</t>
  </si>
  <si>
    <t xml:space="preserve">RAJ K. KESERVANI </t>
  </si>
  <si>
    <t>APPLE ACADEMIC</t>
  </si>
  <si>
    <t>NUTRICIÓN Y DIETÉTICA CLÍNICA</t>
  </si>
  <si>
    <t>JORDI SALAS-SALVADÓ, NANCY ELVIRA BABIO SÁNCHEZ</t>
  </si>
  <si>
    <t>LIPIDOLOGÍA CLÍNICA</t>
  </si>
  <si>
    <t>BALLANTYNE M. CHRISTIE</t>
  </si>
  <si>
    <t>MANUAL HARRIET LANE DE PEDIATRÍA</t>
  </si>
  <si>
    <t>CAMILLE C. ANDERSON, SUNAINA KAPOOR, TIFFANY E. MARK</t>
  </si>
  <si>
    <t>ACSM. INTRODUCCIÓN A LAS CIENCIAS DEL EJERCICIO</t>
  </si>
  <si>
    <t>JEFFREY A. POTTEIGER</t>
  </si>
  <si>
    <t>MANUAL WASHINGTON DE MEDICINA INTERNA AMBULATORIA</t>
  </si>
  <si>
    <t>MAUREEN LYONS</t>
  </si>
  <si>
    <t>MANUAL DE NEFROLOGÍA E HIPERTENSIÓN</t>
  </si>
  <si>
    <t>WILCOX S. CHRISTOPHER</t>
  </si>
  <si>
    <t>CLOHERTY Y STARK. MANUAL DE NEONATOLOGÍA</t>
  </si>
  <si>
    <t>HANSEN R ANNE</t>
  </si>
  <si>
    <t>GUÍA DE CERTIFICACIÓN DEL ABSITE</t>
  </si>
  <si>
    <t>FISER M. STEVEN</t>
  </si>
  <si>
    <t>ALIMENTACIÓN Y NUTRICIÓN</t>
  </si>
  <si>
    <t>BLANCO , TERESA.</t>
  </si>
  <si>
    <t>EDITORIAL UPC</t>
  </si>
  <si>
    <t>NUTRICIÓN, COVID-19 Y OTROS</t>
  </si>
  <si>
    <t>DE SÁNCHEZ Y RALPH , DAVID.</t>
  </si>
  <si>
    <t>PUNTO ROJO LIBROS S.L</t>
  </si>
  <si>
    <t>LICENCIATURA EN PERIODISMO</t>
  </si>
  <si>
    <t xml:space="preserve">YOU TUBE. LA FÓRMULA MÁGICA, COMO USAR EL ALGORITMO PARA AUMENTAR LAS VISUALIZACIONES, CREAR UNA AUDIENCIA Y GENERAR MÁS INGRESOS </t>
  </si>
  <si>
    <t xml:space="preserve">DERRAL EVES </t>
  </si>
  <si>
    <t xml:space="preserve">PATRIA </t>
  </si>
  <si>
    <t xml:space="preserve">THE ROUTLEDGE COMPANION TO MOBILE MEDIA </t>
  </si>
  <si>
    <t xml:space="preserve">GERARD GOGGIN Y LARISSA </t>
  </si>
  <si>
    <t>ROUTLEDGE TAYLOR &amp; FRANCIS GROUP</t>
  </si>
  <si>
    <t>CRITICAL PHOTOJOURNALISM</t>
  </si>
  <si>
    <t>TARA PIXLEY Y JUDO WALGREN</t>
  </si>
  <si>
    <t xml:space="preserve">ADMINISTRACIÓN Y PROMOCIÓN DE AUDIOVISUALES Y ESPECTÁCULOS
</t>
  </si>
  <si>
    <t>LUGILDE RODRÍGUEZ, M. ISABEL</t>
  </si>
  <si>
    <t>CONTROL DE LA ILUMINACIÓN Y DIRECCIÓN DE FOTOGRAFÍA. EN PRODUCCIONES AUDIOVISUALES</t>
  </si>
  <si>
    <t>FERNANDO JOVER RUIZ</t>
  </si>
  <si>
    <t xml:space="preserve">ALTARIA </t>
  </si>
  <si>
    <t xml:space="preserve">COMUNICACIÓN Y TECNOLOGÍA PARA UNA SOCIEDAD INCLUSIVA Y SOSTENIBLE </t>
  </si>
  <si>
    <t>ASJA FIOR Y JOSÉ A. RUIZ</t>
  </si>
  <si>
    <t xml:space="preserve">LOS 12 ERRORES DE COMUNICACIÓN QUE COMETEN LOS GOBIERNOS </t>
  </si>
  <si>
    <t>JOSÉ LUIS MASTRETTA</t>
  </si>
  <si>
    <t>EL YO EN LA COMUNICACIÓN. LA IDENTIDAD QUE SE COMUNICA</t>
  </si>
  <si>
    <t xml:space="preserve">EVA ALADRO </t>
  </si>
  <si>
    <t>INTELIGENCIA ARTIFICIAL Y NUEVAS FRONTERAS. LA TRANSFORMACIÓN DE LA COMUNICACIÓN</t>
  </si>
  <si>
    <t>SÁNCHEZ ESPARZA, MARTA|PALELLA STRACUZZI, SANTA</t>
  </si>
  <si>
    <t>APPLE EN CHINA. THE CAPTURE OF THE WORLD'S GREATEST COMPANY</t>
  </si>
  <si>
    <t>PATRICK MCGEE</t>
  </si>
  <si>
    <t>MACMILLAN</t>
  </si>
  <si>
    <t>(POS)VERDAD Y DEMOCRACIA</t>
  </si>
  <si>
    <t>MANUEL ARIAS MALDONADO</t>
  </si>
  <si>
    <t>PÁGINA INDÓMITA</t>
  </si>
  <si>
    <t>¿NUEVA TELEVISIÓN? NUEVA COMUNICACIÓN. EL IMPACTO DE LOS CAMBIOS DEL CONSUMO AUDIOVISUAL EN LAS FORMAS DE COMUNICAR</t>
  </si>
  <si>
    <t>JOSEP MARIA PICOLA</t>
  </si>
  <si>
    <t>UOC</t>
  </si>
  <si>
    <t>COMUNICACIÓN PÚBLICA Y TRANSFORMACIÓN DEMOCRÁTICA</t>
  </si>
  <si>
    <t>DYKINSON</t>
  </si>
  <si>
    <t>DE LAS FAKE NEWS AL PODER. LA ULTRADERECHA QUE YA ESTÁ AQUÍ</t>
  </si>
  <si>
    <t>ANNA CLUA INFANTE</t>
  </si>
  <si>
    <t>DESINFORMACIÓN Y DEFENSA. CONFLICTOS HÍBRIDOS, ENTORNO COGNITIVO Y OPERACIONES DE INFLUENCIA</t>
  </si>
  <si>
    <t>DESINFORMACIÓN, ODIO Y POLARIZACIÓN</t>
  </si>
  <si>
    <t>ÁNGELA FIGUERUELO BURRIEZA</t>
  </si>
  <si>
    <t>ARANZADI</t>
  </si>
  <si>
    <t>EL IMPACTO DE LA DESINFORMACIÓN EN EL ÁMBITO LOCAL</t>
  </si>
  <si>
    <t>FRAGUA</t>
  </si>
  <si>
    <t>EL PODER SECRETO. POR QUÉ QUIEREN DESTRUIR A JULIAN ASSANGE Y WIKILEAKS</t>
  </si>
  <si>
    <t>STEFANIA MAURIZI</t>
  </si>
  <si>
    <t>LA COMUNICACIÓN DE GOBIERNOS E INSTITUCIONES PÚBLICAS</t>
  </si>
  <si>
    <t>PAU CANALETA HERAS</t>
  </si>
  <si>
    <t>ODIO, MINORÍAS Y LIBERTAD DE EXPRESIÓN</t>
  </si>
  <si>
    <t>OSCAR PEREZ DE LA FUENTE</t>
  </si>
  <si>
    <t>PENSAR LA TECNOLOGÍA. UNA GUÍA PARA COMPRENDER FILOSÓFICAMENTE EL DESARROLLO TECNOLÓGICO ACTUAL</t>
  </si>
  <si>
    <t>ANTONIO DIÉGUEZ</t>
  </si>
  <si>
    <t>SHACKLETON</t>
  </si>
  <si>
    <t>PERIODISMO, DERECHO Y TRIBUNALES</t>
  </si>
  <si>
    <t>JAVIER RONDA IGLESIAS</t>
  </si>
  <si>
    <t>¿POR QUÉ LAS FAKE NEWS NOS JODEN LA VIDA?</t>
  </si>
  <si>
    <t>AMORÓS, MARC</t>
  </si>
  <si>
    <t>LID</t>
  </si>
  <si>
    <t>VIOLENCIA, CONFLICTO, MEDIOS DE COMUNICACIÓN Y TECNOLOGÍAS</t>
  </si>
  <si>
    <t>VALENTÍN MARTÍNEZ-OTERO PÉREZ</t>
  </si>
  <si>
    <t>AUTORREGULACIÓN DE LA COMUNICACIÓN SOCIAL</t>
  </si>
  <si>
    <t>HUGO AZNAR GÓMEZ</t>
  </si>
  <si>
    <t>TECNOS</t>
  </si>
  <si>
    <t>COMUNICAI: LA REVOLUCIÓN DE LA INTELIGENCIA ARTIFICIAL EN LA COMUNICACIÓN</t>
  </si>
  <si>
    <t>ÁNGEL TORRES TOUKOUMIDIS</t>
  </si>
  <si>
    <t>COMUNICACIÓN SOCIAL</t>
  </si>
  <si>
    <t>CREACIÓN DE PROYECTOS SONOROS: PRÁCTICAS Y EXPERIENCIAS EN LA ERA DE LA AUDIFICACIÓN</t>
  </si>
  <si>
    <t>PALOMA LÓPEZ VILLAFRANCA</t>
  </si>
  <si>
    <t>CULTURA GLOBAL PUBLICITARIA: UNA EPISTEMOLOGÍA VISUAL SOBRE ESTÉTICA Y CONSUMO EN LA ERA DIGITAL</t>
  </si>
  <si>
    <t>PEDRO A. HELLÍN ORTUÑO</t>
  </si>
  <si>
    <t>CURSO DE MEDIA MANAGEMENT. UN MANUAL PARA GESTIONAR CON EFICACIA LOS MEDIOS DIGITALES EN LA ERA DE LA INTELIGENCIA ARTIFICIAL</t>
  </si>
  <si>
    <t>JUAN CANDELA</t>
  </si>
  <si>
    <t>ANAYA MULTIMEDIA</t>
  </si>
  <si>
    <t>EL TERCER SECTOR DE LA COMUNICACIÓN. MANUAL DIDÁCTICO</t>
  </si>
  <si>
    <t>JOSÉ CANDÓN MENA</t>
  </si>
  <si>
    <t>ESA INÚTIL PERFECCIÓN DEL SILENCIO</t>
  </si>
  <si>
    <t>ANTONIO LÓPEZ HIDALGO</t>
  </si>
  <si>
    <t>ESFERA PÚBLICA, NUEVA CULTURA INFORMATIVA Y TENDENCIAS DE INVESTIGACIÓN EN COMUNICACIÓN</t>
  </si>
  <si>
    <t>JUAN CARLOS GIL GONZÁLEZ</t>
  </si>
  <si>
    <t>ESTRUCTURA Y PODER DE LA COMUNICACIÓN: ENTRE LA LIBERTAD, LA DEPENDENCIA Y LA ESCLAVITUD DIGITAL</t>
  </si>
  <si>
    <t>RAMÓN REIG</t>
  </si>
  <si>
    <t>ÉTICA DE LA COMUNICACIÓN AMBIENTAL Y DEL CAMBIO CLIMÁTICO</t>
  </si>
  <si>
    <t>MARÍA TERESA MERCADO SÁEZ</t>
  </si>
  <si>
    <t>EVALUACIÓN DE LAS CAMPAÑAS DE COMUNICACIÓN ESTRATÉGICA EN REDES SOCIALES</t>
  </si>
  <si>
    <t>PAULA PINEDA MARTÍNEZ</t>
  </si>
  <si>
    <t>GUÍA DE ACCESO A LA CONTRATACIÓN PÚBLICA PARA EL TERCER SECTOR DE LA COMUNICACIÓN</t>
  </si>
  <si>
    <t>DAVID COMET HERRERA</t>
  </si>
  <si>
    <t>INTELIGENCIA ARTIFICIAL: RETOS Y OPORTUNIDADES PARA LA FORMACIÓN Y EL EMPLEO EN EL ÁMBITO DE LA COMUNICACIÓN</t>
  </si>
  <si>
    <t>JORDI SÁNCHEZ-NAVARRO</t>
  </si>
  <si>
    <t>INVESTIGACIÓN EN COMUNICACIÓN Y FEMINISMO: DEBATES EN TORNO A LA PRODUCCIÓN, USOS Y TRAYECTORIAS EN EL SIGLO XXI</t>
  </si>
  <si>
    <t>INMACULADA POSTIGO GÓMEZ</t>
  </si>
  <si>
    <t>LA IMPRONTA PERSONAL EN EL BUEN PERIODISMO: SEIS ESTUDIOS SOBRE MUJERES Y HOMBRES QUE IMPULSARON EL DESARROLLO DE LA PROFESIÓN EN CONTEXTOS MUY DIVERSOS</t>
  </si>
  <si>
    <t>JULIO ANTONIO YANES MESA</t>
  </si>
  <si>
    <t>LA INTELIGENCIA ARTIFICIAL Y LA TRANSFORMACIÓN DEL PERIODISMO NARRATIVAS, APLICACIONES Y HERRAMIENTAS</t>
  </si>
  <si>
    <t>FRANCISCO JOSÉ MURCIA VERDÚ</t>
  </si>
  <si>
    <t>MEDIOS, SERVICIO PÚBLICO Y POLÍTICAS DE COMUNICACIÓN EN AMÉRICA LATINA, ESPAÑA Y PORTUGAL</t>
  </si>
  <si>
    <t>AURORA LABIO-BERNAL</t>
  </si>
  <si>
    <t>OBSOLESCENCIA INFORMATIVA PROGRAMADA: INCIDENCIAS DE LO LOCAL A LO GLOBAL</t>
  </si>
  <si>
    <t>MONTSERRAT JURADO MARTÍN</t>
  </si>
  <si>
    <t>PERIODISMO DIGITAL. ECOSISTEMAS, PLATAFORMAS Y CONTENIDOS</t>
  </si>
  <si>
    <t>DAFNE CALVO</t>
  </si>
  <si>
    <t>SEXISMO DIGITAL</t>
  </si>
  <si>
    <t>LUCÍA BENÍTEZ EYZAGUIRRE</t>
  </si>
  <si>
    <t>TRATAMIENTO ÉTICO DE LA COMUNIDAD LGTBI EN LOS MEDIOS</t>
  </si>
  <si>
    <t>FRANCISCO ADOLFO CARRATALÁ SIMÓN</t>
  </si>
  <si>
    <t>TRATAMIENTO ÉTICO DE LA INMIGRACIÓN EN LOS MEDIOS</t>
  </si>
  <si>
    <t>RODRIGO FIDEL RODRÍGUEZ BORGES</t>
  </si>
  <si>
    <t>VIOLENCIAS, MEMORIA Y CINE: LA CONSTRUCCIÓN AUDIOVISUAL DEL PASADO</t>
  </si>
  <si>
    <t>CORA CUENCA NAVARRETE</t>
  </si>
  <si>
    <t>VULNERABILIDAD Y COMUNICACIÓN SOCIAL: FRAGILIDAD HUMANA EN LA ESFERA PÚBLICA</t>
  </si>
  <si>
    <t>DATOS, INFORMACIÓN Y CONOCIMIENTO EN EL MARCO DE LA CULTURA IMPRESA Y LA CULTURA DIGITAL: APROXIMACIONES, TENDENCIAS Y RETOS DESDE LA PERSPECTIVA BIBLIOTECOLÓGICA Y LOS ESTUDIOS DE LA INFORMACIÓN</t>
  </si>
  <si>
    <t>EDER ÁVILA BARRIENTOS, ADRIANA SUÁREZ SÁNCHEZ</t>
  </si>
  <si>
    <t>LICENCIATURA EN PSICOLOGÍA</t>
  </si>
  <si>
    <t xml:space="preserve">800 PREGUNTAS SOBRE TEMAS LABORALES </t>
  </si>
  <si>
    <t>CAVASOS FLORES, BALTAZAR</t>
  </si>
  <si>
    <t>CALIFICACIÓN DE MERITOS. EVALUACIÓN DE COMPETENCIAS LABORALES</t>
  </si>
  <si>
    <t xml:space="preserve">GRADOS ESPINOZA, JAIME </t>
  </si>
  <si>
    <t>LA REORGANIZACIÓN EN LA EMPRESA</t>
  </si>
  <si>
    <t>GARCÍA MARTÍNEZ , JOSÉ</t>
  </si>
  <si>
    <t>EL MANUAL DEL TRABAJO A DISTANCIA</t>
  </si>
  <si>
    <t>MARI ANNE SNOW</t>
  </si>
  <si>
    <t>PRESTACIONES  Y SERVICIOS  DEL IMSS</t>
  </si>
  <si>
    <t>SILVESTRE FERNÁNDEZ RUÍZ</t>
  </si>
  <si>
    <t>CAPACITACIÓN Y DESARROLLO DE PERSONAL</t>
  </si>
  <si>
    <t>GRADOS ESPINOZA, JAIME</t>
  </si>
  <si>
    <t>PSICOTERAPIA INFANTIL</t>
  </si>
  <si>
    <t>RANGEL DOMENE</t>
  </si>
  <si>
    <t>PSICOLOGIA DEL DESARROLLO A LO LARGO DE LA VIDA 12ED+e</t>
  </si>
  <si>
    <t>PSIQUIATRÍA INFANTIL Y DE LA ADOLESCENCIA</t>
  </si>
  <si>
    <t>RODRIGUEZ</t>
  </si>
  <si>
    <t>TRATADO DE PSIQUIATRÍA CLÍNICA</t>
  </si>
  <si>
    <t>RUBIO</t>
  </si>
  <si>
    <t>PSICOPATOLOGÍA. FUND.10ED.+e</t>
  </si>
  <si>
    <t>COMER  RONALD</t>
  </si>
  <si>
    <t>AFASIA 2ED+e</t>
  </si>
  <si>
    <t>GONZALEZ LAZÁRO, PAOLA</t>
  </si>
  <si>
    <t>GUÍA FARMACOLÓGICA EN PSIQUIATRÍA 17Ed+e</t>
  </si>
  <si>
    <t>LÓPEZ GALÁN</t>
  </si>
  <si>
    <t xml:space="preserve">VALLEJO. INTRODUCCIÓN A LA PSICOPATOLOGÍA Y LA PSIQUIATRÍA </t>
  </si>
  <si>
    <t xml:space="preserve">ANTONIO BULBENA VILARRASA </t>
  </si>
  <si>
    <t>VÍA AÉREA EN EMERGENCIAS+e</t>
  </si>
  <si>
    <t>SAE</t>
  </si>
  <si>
    <t>¿AMAMOS AÚN LA VIDA? SOBRE LO QUE PUEDE Y LO QUE NO PUEDE LOGRAR EL AMOR</t>
  </si>
  <si>
    <t>ERICH FROMM</t>
  </si>
  <si>
    <t xml:space="preserve">ACTIVA TU DINERO </t>
  </si>
  <si>
    <t>JANNE FIRPO</t>
  </si>
  <si>
    <t>ÁMATE Y MUCHO: UNA GUÍA PARA SENTIRTE BIEN CONTIGO MISMA Y VIVIR RELACIONES PLENAS</t>
  </si>
  <si>
    <t>NOEMÍ SEVA</t>
  </si>
  <si>
    <t>ZENITH</t>
  </si>
  <si>
    <t xml:space="preserve">AMOR ES SIN VIOLENCIA </t>
  </si>
  <si>
    <t>KATIA CECILIA URESTI MALDONADO</t>
  </si>
  <si>
    <t>CÓMO SOBREVIVIR CON UN HIJO ADOLESCENTE</t>
  </si>
  <si>
    <t>NACHO GAGO ALONSO</t>
  </si>
  <si>
    <t>CUADERNO DE TRABAJO PARA EL LIBRO ¿PROBLEMAS DE MEMORIA?</t>
  </si>
  <si>
    <t>OSTROSKY FEGGY</t>
  </si>
  <si>
    <t>CUESTIONAMIENTO SOCRÁTICO PARA TERAPEUTAS Y CONSEJEROS</t>
  </si>
  <si>
    <t>WALTMAN</t>
  </si>
  <si>
    <t>DESBLOQUEA TU DOLOR</t>
  </si>
  <si>
    <t>DESBLOQUEA TU ENERGÍA</t>
  </si>
  <si>
    <t>DESBLOQUEA TU ESTRÉS</t>
  </si>
  <si>
    <t>DESBLOQUEA TU MOTIVACIÓN</t>
  </si>
  <si>
    <t>DESNUDANDO LA MENTE DEL CONSUMIDOR</t>
  </si>
  <si>
    <t>CRISTINA QUIÑONES</t>
  </si>
  <si>
    <t>EL DUELO Y EL LUTO</t>
  </si>
  <si>
    <t>MARCOS GÓMEZ SANCHO</t>
  </si>
  <si>
    <t>EL ESPECTRO AUTISTA: MANUAL CLÍNICO PARA IDENTIFICACIÓN  Y LA  INTERVENCIÓN</t>
  </si>
  <si>
    <t>RAFAEL OLIVERAS RENTAS</t>
  </si>
  <si>
    <t>EL MÉTODO TOOLS</t>
  </si>
  <si>
    <t>PHIL STUTZ</t>
  </si>
  <si>
    <t>EVALUACIÓN DE LOS TRANSTORNOS EN LA INFANCIA Y LA ADOLESCENCIA</t>
  </si>
  <si>
    <t>ERIC A. YOUNGSTROM</t>
  </si>
  <si>
    <t>HASTA REVENTAR. CÓMO VIVIR CON SOBREPESO Y OBESIDAD</t>
  </si>
  <si>
    <t>LUISA CUETO GÓMEZ</t>
  </si>
  <si>
    <t>HISTORIA DE LA SEXUALIDAD 4.  LAS CONFESIONES DE LA CARNE</t>
  </si>
  <si>
    <t>MICHEL FOUCAULT</t>
  </si>
  <si>
    <t xml:space="preserve">KIT DE HERRAMIENTA PARA ADULTOS CON TDAH: GUÍA DE AFRONTAMIENTO </t>
  </si>
  <si>
    <t>J. RUSSEL, RAMSAY</t>
  </si>
  <si>
    <t>LA GENERACIÓN ANSIOSA</t>
  </si>
  <si>
    <t>JONATHAN HAIDT</t>
  </si>
  <si>
    <t>DEUSTO</t>
  </si>
  <si>
    <t>MANUAL DE FORMULACIÓN DE CASOS EN PSICOTERAPIA</t>
  </si>
  <si>
    <t>TRACY D. EELLS</t>
  </si>
  <si>
    <t>MANUAL PARA LA PRÁCTICA CLÍNICA DE LA NEUROPSICOLOGÍA</t>
  </si>
  <si>
    <t xml:space="preserve">JUAN CARLOS ARANGO </t>
  </si>
  <si>
    <t>MEJOR EN TODOS LOS SENTIDOS</t>
  </si>
  <si>
    <t>NORMAN FARB ZINDEL SEGAL</t>
  </si>
  <si>
    <t>MUJERES QUE PIENSAN DEMASIADO</t>
  </si>
  <si>
    <t>SUSAN NOLEN-HOEKSEMA</t>
  </si>
  <si>
    <t>NUESTRO HIJO CON AUTISMO</t>
  </si>
  <si>
    <t>STEFANO VICARI, ALEJANDRA AUZA BENAVIDES</t>
  </si>
  <si>
    <t>POR QUÉ RECORDAMOS. LA NUEVA CIENCIA DE LA MEMORIA</t>
  </si>
  <si>
    <t>CHARAN RANGANATH</t>
  </si>
  <si>
    <t>PSICO. LA HISTORIA DE LA MENTE HUMANA</t>
  </si>
  <si>
    <t>PAUL BLOOM</t>
  </si>
  <si>
    <t>PSICOLOGÍA SOCIAL</t>
  </si>
  <si>
    <t>SABUCEDO</t>
  </si>
  <si>
    <t xml:space="preserve">PSICOTERAPIA INFANTIL   </t>
  </si>
  <si>
    <t>FAYNE ESQUIVEL</t>
  </si>
  <si>
    <t>RODEADOS DE IDIOTAS</t>
  </si>
  <si>
    <t>THOMAS ERIKSON</t>
  </si>
  <si>
    <t>ARIEL</t>
  </si>
  <si>
    <t>TERAPIA COGNITIVO-CONDUCTUAL PARA ADOLESCENTES. UNA PERSPECTIVA TRANSDIAGNÓSTICA Y EVOLUTIVA</t>
  </si>
  <si>
    <t>CARMEN BEATRIZ  NEUFELD</t>
  </si>
  <si>
    <t>TODO LO QUE QUERÍAS SABER SOBRE EL ESTRÉS DE LA  A  A  LA Z</t>
  </si>
  <si>
    <t>CLAUDIA JUÁREZ BATISTA</t>
  </si>
  <si>
    <t>TODO LO QUE QUIERES SABER SOBRE LA SALUD MENTAL DE TUS HIJOS</t>
  </si>
  <si>
    <t>BETH MOSLEY</t>
  </si>
  <si>
    <t>TUS LÍNEAS ROJAS: APRENDER A PONER LÍMITES, CUIDARTE Y PROTEGERTE EMOCIONALMENTE</t>
  </si>
  <si>
    <t>TOMÁS NAVARR</t>
  </si>
  <si>
    <t xml:space="preserve">VIVENCIAS ESTIMULACIÓN DE LA MENTE EN PERSONAS CON DETERIORO CEREBRAL </t>
  </si>
  <si>
    <t xml:space="preserve">ESMERALDA MATUTE </t>
  </si>
  <si>
    <t xml:space="preserve">ANÁLISIS FUNCIONAL DE LA CONDUCTA HUMANA. CONCEPTO, METODOLOGÍA Y APLICACIONES </t>
  </si>
  <si>
    <t xml:space="preserve">MARÍA XESÚS FROXÁN PARGA </t>
  </si>
  <si>
    <t xml:space="preserve">PIRÁMIDE </t>
  </si>
  <si>
    <t>ACERCAMIENTO AL TRABAJO GRUPAL</t>
  </si>
  <si>
    <t xml:space="preserve">GUERRA DE LOS SANTOS, JOSÉ MANUEL </t>
  </si>
  <si>
    <t xml:space="preserve">PSICOTERAPIA INFANTIL. UN ENFOQUE PSICOANALÍTICO </t>
  </si>
  <si>
    <t>MARÍA EUGENIA RANGEL DOMENE</t>
  </si>
  <si>
    <t>CEREBRO ACTIVO TEMPORADA VERANO</t>
  </si>
  <si>
    <t>MELNITZKY</t>
  </si>
  <si>
    <t xml:space="preserve">AKADIA EDITORIAL </t>
  </si>
  <si>
    <t>CEREBRO ACTIVO NIVEL BÁSICO II</t>
  </si>
  <si>
    <t>CEREBRO ACTIVO NIVEL BÁSICO I</t>
  </si>
  <si>
    <t xml:space="preserve">QUE HARIAS VOS. HABILIDADES SOCIALES </t>
  </si>
  <si>
    <t>CARMINATTI</t>
  </si>
  <si>
    <t>JUEGO TERAPEUTICO</t>
  </si>
  <si>
    <t xml:space="preserve">CEREBRO ACTIVO TEMPORADA PRIMAVERA </t>
  </si>
  <si>
    <t xml:space="preserve">CEREBRO ACTIVO TEMPORADA OTOÑO </t>
  </si>
  <si>
    <t xml:space="preserve">CEREBRO ACTIVO TEMPORADA INVIERNO </t>
  </si>
  <si>
    <t xml:space="preserve">LISENBERG </t>
  </si>
  <si>
    <t xml:space="preserve">COMPASIÓN Y GRATITUD </t>
  </si>
  <si>
    <t xml:space="preserve">MOMENTOS CONSCIENTES </t>
  </si>
  <si>
    <t xml:space="preserve">RESPIRACEDARIO </t>
  </si>
  <si>
    <t>LICENCIATURA EN SEGURIDAD LABORAL PROTECCIÓN CIVIL Y EMERGENCIAS</t>
  </si>
  <si>
    <t>ANATOMÍA Y FISIOLOGÍA PARAMÉDICA</t>
  </si>
  <si>
    <t>BOB ELLING</t>
  </si>
  <si>
    <t>ITINERARIO PERSONAL PARA LA EMPLEABILIDAD I</t>
  </si>
  <si>
    <t>CARMEN MARÍA JUAN RODRÍGUEZ</t>
  </si>
  <si>
    <t>LICENCIATURA EN TRABAJO SOCIAL</t>
  </si>
  <si>
    <t>MATCH SIN MACHISMO</t>
  </si>
  <si>
    <t>AILEEN BARRATT</t>
  </si>
  <si>
    <t>MATERNIDADES VIRTUOSAS. UNA CRÍTICA DE LOS NUEVOS MODELOS DE CRIANZA</t>
  </si>
  <si>
    <t>MARÍA DO CEBREIRO RÁBADE</t>
  </si>
  <si>
    <t>LA DIVULGACIÓN CIENTÍFICA COMO MOTOR DEL PROGRESO SOCIAL</t>
  </si>
  <si>
    <t>BLANCO ENCOMIENDA,FRANCISCO JAVIER</t>
  </si>
  <si>
    <t>INTELIGENCIA ARTIFICIAL GENERATIVA EN LA EDUCACIÓN SUPERIOR</t>
  </si>
  <si>
    <t>IÃ±IGUEZ CARRILLO, ADRIANA LORENA|DAZA RAMÃ­REZ, MARCO TULIO|ARÃ©CHIGA CABRERA, VÃ­CTOR DANIEL</t>
  </si>
  <si>
    <t>LAS MIGRACIONES DE RETORNO Y DESARROLLO REGIONAL: ENTRE LA DESIGUALDAD Y EL MEJORAMIENTO SOCIAL</t>
  </si>
  <si>
    <t>VÃ¡ZQUEZ VÃ¡ZQUEZ,JOSÃ© DIONICIO|LARA LARA,JAIME</t>
  </si>
  <si>
    <t>SOLEDAD Y ENVEJECIMIENTO. EXPERIENCIAS EN ESPAÑA Y AMÉRICA LATINA</t>
  </si>
  <si>
    <t>GALLARDO PERALTA,LORENA P.|RODRÃ­GUEZ RODRÃ­GUEZ,VICENTE</t>
  </si>
  <si>
    <t>LAS ACTIVIDADES VULNERABLES EN MÉXICO</t>
  </si>
  <si>
    <t>GARCÃ­A GIBSON,RAMÃ³N</t>
  </si>
  <si>
    <t>MOVIMIENTOS SOCIALES EN TIEMPOS CONVULSOS. TRANSFORMACIONES, ALIANZAS Y ESPACIOS COLABORATIVOS</t>
  </si>
  <si>
    <t>ESTEBAN,MARI LUZ</t>
  </si>
  <si>
    <t>LA CREATIVIDAD ROTA</t>
  </si>
  <si>
    <t>ROCHE CÃ¡RCEL,JUAN A.</t>
  </si>
  <si>
    <t>EDUCACIÓN PARA LA INCLUSIÓN. REFLEXIONES DESDE EL MULTILINGÜISMO, LA INTERCULTURALIDAD Y LA TECNOLOGÍA</t>
  </si>
  <si>
    <t>ORCASITAS VICANDI,MARÃ­A|ROMAN ETXEBARRIETA,GORKA|ANTZAKA,ALEXIA</t>
  </si>
  <si>
    <t>EXISTIMOS. POR UNA COOPERACIÓN TRANSFORMADORA NO NORMATIVA QUE INCORPORA LA DIVERSIDAD SEXUAL Y DE GÉNERO</t>
  </si>
  <si>
    <t>ALTAMIRA BASTERRETXEA,FERNANDO</t>
  </si>
  <si>
    <t>LAS CIENTÍFICAS: EL IMAGINARIO SOCIAL Y LA REALIDAD</t>
  </si>
  <si>
    <t>SOLBES MATARREDONA,JORDI|PETIT,MARÃ­A FRANCISCA|MANEL TRAVER RIBES</t>
  </si>
  <si>
    <t>TEORÍA DE LA EDUCACIÓN</t>
  </si>
  <si>
    <t>VERDE PELEATO,IRENE|GARGALLO LÃ³PEZ,BERNARDO</t>
  </si>
  <si>
    <t>PERSPECTIVA DE GÉNERO Y DERECHO PENAL. VIOLENCIA DE GÉNERO Y DELITO</t>
  </si>
  <si>
    <t>MONTOYA RAMOS,ISABEL</t>
  </si>
  <si>
    <t>VALORES Y DERECHOS HUMANOS EN LA INVESTIGACIÓN Y LA INTERVENCIÓN DEL TRABAJO SOCIAL</t>
  </si>
  <si>
    <t>MURCIA ÃLVAREZ,EVELIA|AGUIAR FERNÃ¡NDEZ,FRANCISCO XABIER|RODRÃ­GUEZ CASTRO,YOLANDA</t>
  </si>
  <si>
    <t>REPENSANDO EL TRABAJO SOCIAL</t>
  </si>
  <si>
    <t>CHÁVEZ CARAPIA, JULIA DEL CARMEN; EVANGELISTA MARTÍNEZ, ELÍ; ZAMORA CARRILLO, EDGAR; CARREÓN GUILLÉN, JAVIER; INZÚA CANALES, VÍCTOR; CHÁVEZ PÉREZ, GABRIELA; DE LA CRUZ LUGARDO, PEDRO ISNARDO; CASTRO GUZMÁN, MARTÍN; TELLO PÉON, NELIA; VÁZQUEZ GONZÁLES, SILVIA; VALERO CHÁVEZ, AÍDA IMELDA; MARTÍNEZ SIERRA, PEDRO DANIEL; GONZÁLEZ MONTAÑO, MONTSERRAT; LÁZARO JIMÉNEZ, ELIA; ORTEGA BASURTO, CARLOS; CAMPOS Y COVARRUBIAS, GUILLERMO; MARTÍNEZ VILLANUEVA, SONIA EDITH; ORNELAS BERNAL, ADRIANA; SILVA ARCINIEGA, MARÍA DEL ROSARIO; CANO SORIANO, JUANA LETICIA; DÍAZ DE LEÓN, TERESA GERARDA</t>
  </si>
  <si>
    <t>UNIVERSIDAD AUTONOMA NACIONAL DE MÉXICO</t>
  </si>
  <si>
    <t>NUEVOS VECTORES DEL XENOFEMINISMO</t>
  </si>
  <si>
    <t>CUBONIKS, LABORIA</t>
  </si>
  <si>
    <t>HOLOBIONTE</t>
  </si>
  <si>
    <t>ABUELOS QUE CUIDAN DE SUS NIETOS. VALORES Y FORTALEZAS PARA FOMENTAR UNA RELACIÓN MÁS SATISFACTORIA</t>
  </si>
  <si>
    <t>BIENESTAR Y PAZ A TRAVES DE LA EDUCACIÓN Y LA INVESTIGACIÓN</t>
  </si>
  <si>
    <t>FRANCISCO GORJON GOMEZ</t>
  </si>
  <si>
    <t>ENSEÑAR EL CONFLICTO. PERSPECTIVAS, SIGNIFICADOS Y LIMITES EN LA EDUCACION PARA UNA CULTURA DEMOCRATICA Y LA JUSTICIA SOCIAL</t>
  </si>
  <si>
    <t>CASTELL ORTEGA SANCHEZ</t>
  </si>
  <si>
    <t>INTERVENCIÓN CON POBLACIÓN VULNERABLE A LA VIOLENCIA Y LA EXCLUSIÓN</t>
  </si>
  <si>
    <t>LA EDUCACIÓN MONTESSORI HOY. UNA INVESTIGACIÓN EN LA ESCUELA PRIMARIA</t>
  </si>
  <si>
    <t>STEFANO SCIPPO</t>
  </si>
  <si>
    <t>LA PROTECCIÓN DE LA INFANCIA EN ENTORNOS DIGITALES</t>
  </si>
  <si>
    <t xml:space="preserve">
RODRÍGUEZ, DELIA</t>
  </si>
  <si>
    <t>LA SOLEDAD EN LAS PERSONAS MAYORES. ESTRATEGIAS DE MEDIACIÓN PARA EL ÉXITO DE LAS INTERVENCIONES SOCIALES</t>
  </si>
  <si>
    <t>ROSA RAQUEL RUIZ TRASCASTRO</t>
  </si>
  <si>
    <t>LA TRAMPA DEL SUICIDIO. APROXIMACIÓN PSICOLÓGICA, ÉTICA Y TEOLÓGICA</t>
  </si>
  <si>
    <t>ALFONSO SALGADO RUIZ</t>
  </si>
  <si>
    <t>MUJERES Y DISCRIMINACIÓN INTERSECCIONAL. UN ENSAYO SOBRE LAS MUJERES EN LOS MÁRGENES</t>
  </si>
  <si>
    <t>JOSÉ FERNANDO LOUSADA AROCHENA</t>
  </si>
  <si>
    <t>TRABAJO SOCIAL E INTERVENCIÓN SOCIAL CON PERSONAS MIGRANTES</t>
  </si>
  <si>
    <t>CARMEN VERDE DIEGO</t>
  </si>
  <si>
    <t>VIOLENCIA DE GÉNERO EN EL ÁMBITO DE LA JUSTICIA PENAL JUVENIL. UNA VISIÓN IBEROAMERICANA</t>
  </si>
  <si>
    <t>ESTHER PILLADO GONZALEZ</t>
  </si>
  <si>
    <t>VIOLENCIA DE GENERO: UNA EXEGESIS SOBRE SU TIPOLOGÍA DELICTIVA</t>
  </si>
  <si>
    <t>ALFREDO ABADÍAS SELMA</t>
  </si>
  <si>
    <t>MATERIALIDADES SEMIÓTICAS. CIENCIA Y CUERPO SEXUADO</t>
  </si>
  <si>
    <t>SIOBHAN GUERRERO Mc MANUS, LUCÍA CICCIA</t>
  </si>
  <si>
    <t>IGUALDAD DE GÉNERO, UNA MIRADA FEMINISTA DESDE EL TRABAJO SOCIAL</t>
  </si>
  <si>
    <t>CARMEN CASAS RATIA, JULIA DEL CARMEN CHÁVEZ CARAPIA</t>
  </si>
  <si>
    <t>MAESTRÍA EN ADMINISTRACIÓN DE NEGOCIOS</t>
  </si>
  <si>
    <t xml:space="preserve">MARKETING DIGITAL </t>
  </si>
  <si>
    <t>RAJ SACHDEV</t>
  </si>
  <si>
    <t>ECONOMÍA Y GLOBALIZACIÓN. CIEN AÑOS DE CRISIS ECONÓMICAS</t>
  </si>
  <si>
    <t>MATES BARCO,JUAN MANUEL|VÃ¡ZQUEZ FARIÃ±AS,MARÃ­A</t>
  </si>
  <si>
    <t>INTELIGENCIA ARTIFICIAL EN LOS NEGOCIOS Y LA ECONOMÍA</t>
  </si>
  <si>
    <t>VÃ¡SQUEZ VÃ¡SQUEZ,CÃ©SAR ENRIQUE|BAYARDO TOBAR PESANTEZ,LUIS</t>
  </si>
  <si>
    <t>IDENTIDAD Y CUIDADOS MASCULINOS. VIVENCIAS DE VARONES EN LA ECONOMÍA CIRCULAR COMUNITARIA</t>
  </si>
  <si>
    <t>OLARTE RAMOS,CARLOS ARTURO|CASTELLANOS SUÃ¡REZ,VIVIANA|CORNELIO LANDERO,ROSA</t>
  </si>
  <si>
    <t>EL DESARROLLO REGIONAL DESDE UN ENFOQUE INTERDISCIPLINAR</t>
  </si>
  <si>
    <t>VELÃ¡ZQUEZ GALLARDO,ALMA JESSICA|CASTELLANOS VILLARRUEL,MA. SOLEDAD</t>
  </si>
  <si>
    <t>ECODISEÑO Y NUEVAS TECNOLOGÍAS. AVANCES, PROPUESTAS E INNOVACIONES PARA LA SOSTENIBILIDAD</t>
  </si>
  <si>
    <t>GALÃ¡N,JULIA|FELIP MIRALLES,FRANCISCO</t>
  </si>
  <si>
    <t>HACIA UNA SOCIEDAD SOSTENIBLE. DESAFÍ­OS Y OPORTUNIDADES PARA LA CONCIENCIA AMBIENTAL Y LA ECONOMÍA CIRCULAR</t>
  </si>
  <si>
    <t>ZÃ¡RATE CORNEJO,ROBERT EFRAÃ­N</t>
  </si>
  <si>
    <t xml:space="preserve">EDO: ESCALA DE DESGASTE OCUPACIONAL </t>
  </si>
  <si>
    <t xml:space="preserve">URIBE PRADO JESÚS FELIPE </t>
  </si>
  <si>
    <t xml:space="preserve">REINVENTAR LAS ORGANIZACIONES </t>
  </si>
  <si>
    <t>FREDERIC LALOUX</t>
  </si>
  <si>
    <t xml:space="preserve">ARPA EDITORES </t>
  </si>
  <si>
    <t>BUSINESS INTELIGENCE THE SAVVY MANAGER´S GUIDE</t>
  </si>
  <si>
    <t>DAVID LOSHIN</t>
  </si>
  <si>
    <t>MORGAN KAUFMANN</t>
  </si>
  <si>
    <t xml:space="preserve">INTELIGENCIA DE NEGOCIOS Y ANALÍTICA DE DATOS </t>
  </si>
  <si>
    <t xml:space="preserve">LUIS JOYANES </t>
  </si>
  <si>
    <t xml:space="preserve">ORGANIZATIONAL CULTURE AND LEADERSHIP </t>
  </si>
  <si>
    <t xml:space="preserve">EDGAR H. </t>
  </si>
  <si>
    <t xml:space="preserve">WILEY </t>
  </si>
  <si>
    <t xml:space="preserve">COMPORTAMIENTO ORGANIZACIONAL </t>
  </si>
  <si>
    <t xml:space="preserve">STEPHEN ROBBINS </t>
  </si>
  <si>
    <t>LA SOCIEDAD DEL CANSANCIO</t>
  </si>
  <si>
    <t>BYUNG-CHUL HAN</t>
  </si>
  <si>
    <t>HERDER EDITORIAL</t>
  </si>
  <si>
    <t>CÓDIGOS DE BUEN GOBIERNO PARA EMPRESAS NO COTIZADAS Y DE FAMILIA</t>
  </si>
  <si>
    <t>PABLO ÁLVAREZ DE LINERA GRANDA</t>
  </si>
  <si>
    <t>Relación de presupuesto ejercido por Programa Educativo FIL 2024</t>
  </si>
  <si>
    <t>MAESTRÍA Y DOCTORADO EN CIENCIAS DEL COMPORTAMIENTO CON ORIENTACIÓN EN ALIMENTACIÓN Y NUTRICIÓN</t>
  </si>
  <si>
    <t>PRESUPUESTO 2024</t>
  </si>
  <si>
    <t>TOTAL 2024</t>
  </si>
  <si>
    <t>MAESTRÍA EN CIENCIAS EN PRODUCCIÓN APÍCOLA</t>
  </si>
  <si>
    <t>VIDA DE LAS ABEJAS, LA</t>
  </si>
  <si>
    <t>MAURICE MAETERLINCK</t>
  </si>
  <si>
    <t xml:space="preserve">	LOSADA</t>
  </si>
  <si>
    <t>H-206037</t>
  </si>
  <si>
    <t>MAESTRÍA EN SALUD PÚBLICA</t>
  </si>
  <si>
    <t xml:space="preserve">SI LO CREES LO CREAS </t>
  </si>
  <si>
    <t>BRIAN TRACY</t>
  </si>
  <si>
    <t xml:space="preserve">AGUILAR </t>
  </si>
  <si>
    <t>PRECURSORES DE LA ADMINISTRACIÓN PÚBLICA CLÁSICOS</t>
  </si>
  <si>
    <t>JOSÉ JUAN SÁNCHEZ GONZÁLEZ</t>
  </si>
  <si>
    <t xml:space="preserve">EL INSTINTO </t>
  </si>
  <si>
    <t>ASHLEY AUDRAIN</t>
  </si>
  <si>
    <t>ALFAGUARA</t>
  </si>
  <si>
    <t xml:space="preserve">MI QUERIDA NIÑA </t>
  </si>
  <si>
    <t>ROMY HAUSMANN</t>
  </si>
  <si>
    <t>ADN</t>
  </si>
  <si>
    <t xml:space="preserve">PEQUEÑAS MENTIRAS </t>
  </si>
  <si>
    <t>LIANE MORIARTY</t>
  </si>
  <si>
    <t xml:space="preserve">SUMA DE LETRAS </t>
  </si>
  <si>
    <t xml:space="preserve">Y NO QUEDÓ NINGUNO </t>
  </si>
  <si>
    <t>AGATHA CHRISTIE</t>
  </si>
  <si>
    <t>ESPASA</t>
  </si>
  <si>
    <t xml:space="preserve">ESTUDIO EN ESCARLATA: EL SIGNO DE LOS CUATRO </t>
  </si>
  <si>
    <t xml:space="preserve">ARHURT CONAN DOYLE </t>
  </si>
  <si>
    <t xml:space="preserve">EDITORIAL ALMA </t>
  </si>
  <si>
    <t xml:space="preserve">EL CUARTO MONO </t>
  </si>
  <si>
    <t>J.D. BARKER</t>
  </si>
  <si>
    <t xml:space="preserve">DESTINO </t>
  </si>
  <si>
    <t xml:space="preserve">MEDITACIONES </t>
  </si>
  <si>
    <t xml:space="preserve">MARCO AURELIO </t>
  </si>
  <si>
    <t>REVERTE</t>
  </si>
  <si>
    <t xml:space="preserve">EL MONJE QUE VENDIO SU FERRARI </t>
  </si>
  <si>
    <t xml:space="preserve">ROBIN SHARMA </t>
  </si>
  <si>
    <t>PENGUIN RANDOM HOUSE</t>
  </si>
  <si>
    <t xml:space="preserve">EL PODER DEL AHORA </t>
  </si>
  <si>
    <t>HECHARTE TOLLER</t>
  </si>
  <si>
    <t xml:space="preserve">GRIJALBO </t>
  </si>
  <si>
    <t>LA SALUD PÚBLICA EN LA ODONTOLOGÍA. TEORÍA Y PRÁCTICA</t>
  </si>
  <si>
    <t>MARIA CRISTINA SIFUENTES VALENZUELA, MARÍA ELENA NIETO CRUZ, JAVIER DE LA FUENTE HERNÁNDEZ</t>
  </si>
  <si>
    <t>MAESTRÍA EN TECNOLOGÍAS PARA EL APRENDIZAJE</t>
  </si>
  <si>
    <t>EL ARTE DE ENSEÑAR. METODOLOGÍAS Y HABILIDADES PARA LA DOCENCIA</t>
  </si>
  <si>
    <t>ANA VARELA ECHEVERRIA</t>
  </si>
  <si>
    <t>¿CÓMO MEJORAR LA EVALUACIÓN EN EL AULA?</t>
  </si>
  <si>
    <t>PEDRO RAVELA</t>
  </si>
  <si>
    <t>GRUPO VMAGRO</t>
  </si>
  <si>
    <t>ALUMNOS SUPERDOTADOS Y TALENTOSOs</t>
  </si>
  <si>
    <t>MARÍA DE LOS DOLORES VALADAS SIERRA</t>
  </si>
  <si>
    <t>APRENDER EN COMUNIDAD. PRÁCTICAS COLABORATIVAS PARA TRANSFORMAR LA EVALUACIÓN</t>
  </si>
  <si>
    <t>LORENA BASSO</t>
  </si>
  <si>
    <t>APRENDIZAJE BASADO EN PROYECTOS: UN APRENDIZAJE BASURA PARA EL PROLETARIADO</t>
  </si>
  <si>
    <t>OLGA GARCÍA FERNÁNDEZ</t>
  </si>
  <si>
    <t>INTELIGENCIA ARTIFICIAL EN EDUCACIÓN. CONTRIBUCIONES DESDE LA TEORÍA, LAS PRÁCTICAS PEDAGÓGICAS Y LA INVESTIGACIÓN</t>
  </si>
  <si>
    <t>SILVIA UMPIÉRREZ OROÑA</t>
  </si>
  <si>
    <t>NARRATIVAS TRANSMEDIA PARA APRENDER Y ENSEÑAR: ECOLOGÍAS AMPLIADAS EN LA CULTURA DIGITAL</t>
  </si>
  <si>
    <t>NEUROCOGNICIÓN Y APRENDIZAJE. BASES PROCESOS  Y EVALUACIÓN</t>
  </si>
  <si>
    <t>COORD. GABRIEL BARG</t>
  </si>
  <si>
    <t>PLANIFICAR LA ENSEÑANZA. TRAMAS Y ALTERNATIVAS</t>
  </si>
  <si>
    <t>REBECA ANIJOVICH</t>
  </si>
  <si>
    <t>TEORÍA Y RESISTENCIA EN EDUCACIÓN UNA PEDAGOGÍA PARA LA OPOSICIÓN</t>
  </si>
  <si>
    <t>HENRY A. GIROUX</t>
  </si>
  <si>
    <t>TRANSFORMANDO LAS PRÁCTICAS DE EVALUACIÓN A TRAVÉS DEL TRABAJO COLABORATIVO</t>
  </si>
  <si>
    <t>ALUMNADO CON NECESIDADES EDUCATIVAS ESPECIALES (ACNEE) CENTROS EDUCATIVOS</t>
  </si>
  <si>
    <t xml:space="preserve">INTELIGENCIA ARTIFICIAL IA </t>
  </si>
  <si>
    <t>INTELIGENCIA ARTIFICIAL APLICADA AL COMERCIO</t>
  </si>
  <si>
    <t>PROSPECTIVA DE LA FORMACIÓN DE PROFESIONALES DE LA INFORMACIÓN PARA LAS SOCIEDADES DEL CONOCIMIENTO</t>
  </si>
  <si>
    <t>LINA ESCALONA RÍOS, ELSA E. BARBER, NANCY BENTIVEGNA</t>
  </si>
  <si>
    <t>MAESTRÍA EN DERECHO Y DOCTORADO EN DERECHOS HUMANOS</t>
  </si>
  <si>
    <t>EL LITIGIO ESTRATÉGICO EN MATERIA AMBIENTAL</t>
  </si>
  <si>
    <t>ORTEGA MALDONADO,JUAN MANUEL|MARTINEZ REGINO,ROBERTO|ALBARRÃ¡N DOMÃ­NGUEZ,DANIELA JAFFET|PÃ©REZ RAMÃ­REZ,NANCY JAZMÃ­N</t>
  </si>
  <si>
    <t>TRANSPARENCIA Y ACCESO A LA INFORMACIÓN. NOTAS PARA SU APROXIMACIÓN</t>
  </si>
  <si>
    <t>GÃ³MEZ MARINERO,CARLOS MARTÃ­N</t>
  </si>
  <si>
    <t>INTELIGENCIA ARTIFICIAL JURÍDICA E IMPERIO DE LA LEY</t>
  </si>
  <si>
    <t>SOLAR CAYÃ³N,JOSÃ© IGNACIO</t>
  </si>
  <si>
    <t>SOCIEDADES EN ACCIÓN. CONTIENDA POLÍTICA Y MOVILIZACIONES EN TIEMPOS DE INCERTIDUMBRE</t>
  </si>
  <si>
    <t>RESINA,JORGE|ROMANOS,EDUARDO</t>
  </si>
  <si>
    <t>CÓDIGO CIVIL PARA LA CIUDAD DE MÉXICO. CÓDIGO NACIONAL DE PROCEDIMIENTOS CIVILES Y FAMILIARES. NORMATIVIDAD COMPLEMENTARIA 2DA ED.</t>
  </si>
  <si>
    <t>CÓDIGO NACIONAL DE PROCEDIMIENTOS PENALES LEY NACIONAL DE MECANISMOS ALTERNATIVOS DE SOLUCIÓN DE CONTROVERSIAS EN MATERIA PENAL.</t>
  </si>
  <si>
    <t>CARBONELL,MIGUEL</t>
  </si>
  <si>
    <t>LEY DEL NOTARIADO PARA LA CIUDAD DE MÉXICO. CORRELACIONADA</t>
  </si>
  <si>
    <t>CORREA ROJO,CARLOS</t>
  </si>
  <si>
    <t>CÓDIGO PENAL PARA EL ESTADO DE JALISCO. CÓDIGO NACIONAL DE PROCEDIMIENTOS PENALES. 3Âª EDICIÃ³N</t>
  </si>
  <si>
    <t>LEGISLACIÓN SOBRE SEGURIDAD SOCIAL (IMSS E ISSSTE) 7MA EDICIÓN</t>
  </si>
  <si>
    <t>CÓDIGO PENAL PARA LA CIUDAD DE MÉXICO CÓDIGO NACIONAL DE PROCEDIMIENTOS PENALES LEY DE PREVENCIÃ³N SOCIAL DEL DELITO</t>
  </si>
  <si>
    <t>DIRECCIONES CONTEMPORÁNEAS DE LA ARGUMENTACIÓN JURÍ­DICA, HERMENÉUTICA E INTERPRETACIÓN</t>
  </si>
  <si>
    <t>MARTÃ­NEZ GÃ³MEZ,JESÃºS ARMANDO|CARRILLO SALGADO,AUGUSTO FERNANDO|MUÃ±OZ MENDIOLA,JULIO CÃ©SAR</t>
  </si>
  <si>
    <t>ENSAYOS SOBRE ARBITRAJE COMERCIAL Y DE INVERSIÓN III 3Âª EDICIÃ³N DEL PREMIO GUILLERMO AGUILAR ÁLVAREZ</t>
  </si>
  <si>
    <t>AGUILAR ÃLVAREZ,GUILLERMO</t>
  </si>
  <si>
    <t>CASOS PRÁCTICOS DE ORALIDAD MERCANTIL</t>
  </si>
  <si>
    <t>ORANTES LÃ³PEZ,JORGE ALBERTO</t>
  </si>
  <si>
    <t>DERECHOS HUMANOS Y DESPLAZAMIENTO FORZADO EN MÉXICO</t>
  </si>
  <si>
    <t>ÃVILA SILVA,JUAN MANUEL|TAPIA VEGA,RICARDO|AGUILERA DURÃ¡N,JESÃºS|APOLINAR VALENCIA,BENJAMÃ­N|SALDAÃ±A ALMAZÃ¡N,JAVIER</t>
  </si>
  <si>
    <t>PROTOCOLO DE ACTUACIÓN Y BUENAS PRÁCTICAS DEL AGENTE DEL MINISTERIO PÚBLICO EN EL SISTEMA PENAL ACUSATORIO</t>
  </si>
  <si>
    <t>CAMACHO DELGADO,JORGE ALBERTO</t>
  </si>
  <si>
    <t>PARTICIPACIÓN CIUDADANA Y DEMOCRACIA EN CHIAPAS</t>
  </si>
  <si>
    <t>PASCACIO BRINGAS,JORGE ALBERTO</t>
  </si>
  <si>
    <t>LA DOCTRINA CARRANZA. UNA LECTURA HISTÓRICA Y CONTEMPORÁNEA</t>
  </si>
  <si>
    <t>RÃ­OS VEGA,LUIS EFRÃ©N|SPIGNO,IRENE|ESTRADA MARÃºN,JOSÃ© ANTONIO</t>
  </si>
  <si>
    <t>LA INSTITUCIÓN DEL AMPARO EN EL ESTADO CONSTITUCIONAL DE DERECHO. UNA REVISIÓN DESDE LA TEORÍA ARGUMENTATIVA DEL DERECHO</t>
  </si>
  <si>
    <t>CEVALLOS CEDEÃ±O,DANNY JOSÃ©</t>
  </si>
  <si>
    <t>LOS DERECHOS HUMANOS DESDE LA PERSPECTIVA UNIVERSITARIA</t>
  </si>
  <si>
    <t>GUTIÃ©RREZ ZENTENO,CÃ¡NDIDA AREMI|GALINDO ALBORES,JESÃºS ALFREDO|COPORO QUINTANA,GONZALO</t>
  </si>
  <si>
    <t>NUEVOS HORIZONTES DE LA ARGUMENTACIÓN JURÍ­DICA EN EL SIGLO XXI</t>
  </si>
  <si>
    <t>ORTIZ ORTIZ,SERAFÃ­N|ROJAS AMANDI,VÃ­CTOR MANUEL|VÃ¡ZQUEZ SÃ¡NCHEZ,OMAR</t>
  </si>
  <si>
    <t>TRANSMISIÓN GENERACIONAL DE LA EMPRESA FAMILIAR</t>
  </si>
  <si>
    <t>VIDÃ¡N PEÃ±A,JAVIER</t>
  </si>
  <si>
    <t>DERECHO, LIBERTADES Y SEGURIDAD. GRANDES INCÓGNITAS Y REFLEXIONES JURÍ­DICAS</t>
  </si>
  <si>
    <t>SANSÃ³-RUBERT PASCUAL,DANIEL|CARRIÃ³N MORILLO,DAVID|CAÃ±ADAS DARAVIÃ±A,CAROLINA</t>
  </si>
  <si>
    <t>CAMBIO CLIMÁTICO, BIODIVERSIDAD Y SALUD PÚBLICA GLOBAL EN EL DERECHO INTERNACIONAL</t>
  </si>
  <si>
    <t>FERNÃ¡NDEZ PONS,XAVIER|ABEGÃ³N NOVELLA,MARTA|CAMPINS ERITJA,MAR</t>
  </si>
  <si>
    <t>LA EMERGENCIA DE LA DEMOCRACIA COMUNAL</t>
  </si>
  <si>
    <t>CURTO LÃ³PEZ,SAÃºL</t>
  </si>
  <si>
    <t>DERECHO ADMINISTRATIVO: INCLUSIÓN, DERECHOS HUMANOS, GOBERNANZA Y TECNOLOGÍA DIGITAL</t>
  </si>
  <si>
    <t>OLMEDA GARCÃ­A,MARINA DEL PILAR|VILLARREAL GÃ³MEZ,JESÃºS FERNANDO</t>
  </si>
  <si>
    <t>TÓPICOS DE LA GESTIÓN EN LA INNOVACIÓN</t>
  </si>
  <si>
    <t>ROSALES CISNEROS,RICARDO FERNANDO|OSUNA MILLÃ¡N,NORA DEL CARMEN|MEZA FREGOSO,JUAN ANTONIO|FLORES SÃ¡NCHEZ,CARLOS ALBERTO</t>
  </si>
  <si>
    <t>EL PRESUPUESTO EN EL ESTADO MEXICANO</t>
  </si>
  <si>
    <t>MATUTE GONZÃ¡LEZ,CARLOS FERNANDO</t>
  </si>
  <si>
    <t>DESAFÍOS POLÍTICOS Y SOCIALES EN EL SIGLO XXI. UNA VISIÓN DESDE EL SUR DE MÉXICO</t>
  </si>
  <si>
    <t>MORENO HERNÃ¡NDEZ,CRISTINA ABRIL|CIENFUEGOS SALGADO,DAVID|ADAME MEZA,MARCO ANTONIO|MATILDES GAMA,LUZ FABIOLA</t>
  </si>
  <si>
    <t>LA PROGRESIVIDAD DE LOS DERECHOS HUMANOS Y SU EFECTO EN LAS DECISIONES DE AUTORIDAD</t>
  </si>
  <si>
    <t>AGUADO ROMERO,GABRIELA|DÃ­AZ NIETO,GERARDO ALAN</t>
  </si>
  <si>
    <t>NIÑAS, NIÑOS Y ADOLESCENTES MIGRANTES Y EL PRINCIPIO DE NO DETENCIÓN</t>
  </si>
  <si>
    <t>ROSAS RÃ¡BAGO,ELIZABETH NATALY</t>
  </si>
  <si>
    <t>OPORTUNIDADES, CRÍTICAS Y PROPUESTAS AL SISTEMA DE JUSTICIA PENAL MEXICANO</t>
  </si>
  <si>
    <t>GÃ³MEZ MONT LANDERRECHE,PABLO|CERVANTES SÃ¡NCHEZ,RICARDO|OLÃ©A PELÃ¡EZ,VÃ­CTOR|ANA MARÃ­A KUDISCH CASTELLÃ³|ELSA BIBIANA PERALTA HERNÃ¡NDEZ</t>
  </si>
  <si>
    <t>PAZ Y CUIDADO. APORTACIONES PARA LA CONSTRUCCIÓN DE UN MEJOR MAÑANA</t>
  </si>
  <si>
    <t>ÃVILA HERNÃ¡NDEZ,ÃNGELA KARINA</t>
  </si>
  <si>
    <t>CULTURA DE LA PAZ EN LA ERA DE LA IA. RETOS, DESAFÍOS Y OPORTUNIDADES</t>
  </si>
  <si>
    <t>ROQUE HUERTA,EDITH|MAGALLANES RAMÃ­REZ,HECTOR ANTONIO EMILIANO</t>
  </si>
  <si>
    <t>EL DISCURSO DE LOS DERECHOS HUMANOS EN NORTEAMÉRICA. UNA GRAMÁTICA EN DISPUTA</t>
  </si>
  <si>
    <t>ARIADNA ESTÉVEZ</t>
  </si>
  <si>
    <t>EL MOVIMIENTO ZAPATISTA. 30 AÑOS CONSTRUYENDO OTROS MUNDOS POSIBLES</t>
  </si>
  <si>
    <t>MARCO ANTONIO ARANDA ANDRADE, MIGUEL ÁNGEL RAMÍREZ ZARAGOZA</t>
  </si>
  <si>
    <t>MAESTRÍA EN ESTUDIOS RURALES</t>
  </si>
  <si>
    <t>BIOFARMACIA Y FARMACOCINÉTICA. EJERCICIOS Y PROBLEMAS RESUELTOS</t>
  </si>
  <si>
    <t>ANTONIO AGUILAR ROS</t>
  </si>
  <si>
    <t>MAÍZ ORIGEN, CULTURA Y COCINA</t>
  </si>
  <si>
    <t>RAFAEL MIER</t>
  </si>
  <si>
    <t>PACHITA</t>
  </si>
  <si>
    <t>JACOBO GRINBERG-ZYLBERBAUM</t>
  </si>
  <si>
    <t>EL YO COMO IDEA</t>
  </si>
  <si>
    <t>FLUIR EN EL SIN YO</t>
  </si>
  <si>
    <t>EL CEREBRO Y LOS CHAMANES</t>
  </si>
  <si>
    <t>EL VEHÍCULO DE LAS TRANSFORMACIONES</t>
  </si>
  <si>
    <t>EL DESPERTAR DE LA CONCIENCIA</t>
  </si>
  <si>
    <t>MEDITACIÓN AUTOALUSIVA</t>
  </si>
  <si>
    <t>LA MEDITACIÓN</t>
  </si>
  <si>
    <t>LA CREACIÓN DE LA EXPERIENCIA</t>
  </si>
  <si>
    <t>LA BATALLA POR EL TEMPLO</t>
  </si>
  <si>
    <t>PSICOLOGÍA AUTÓCTONA MEXICANA</t>
  </si>
  <si>
    <t>LA TEORÍA SINTÉRGICA</t>
  </si>
  <si>
    <t>EL ÚLTIMO SECRETO</t>
  </si>
  <si>
    <t>DAN BROWN</t>
  </si>
  <si>
    <t>PLANETA</t>
  </si>
  <si>
    <t>UNA PROPUESTA DE MÉTODO SOCIOECOLÓGICO CON PERSPECTIVA BIOCULTURAL</t>
  </si>
  <si>
    <t>JOSÉ CARMEN GARCÍA FLORES</t>
  </si>
  <si>
    <t>REPENSAR LA REGIÓN: CONVERGENCIAS Y DIVERGENCIAS DISCIPLINARIAS</t>
  </si>
  <si>
    <t>NATTIE GOLUBOV, GONZALO HATCH KURI</t>
  </si>
  <si>
    <t>MANUAL TOTONACA DE PARTERAS</t>
  </si>
  <si>
    <t xml:space="preserve">CARLOS ZOLLA, CAROLINA SÁNCHEZ, HUMBERTO GARCÍA, LINA BAUTISTA, JOSÉ GARCÍA VALENCIA </t>
  </si>
  <si>
    <t>COLONIALISMO VERDE Y RECISMO AMBIENTAL</t>
  </si>
  <si>
    <t>ALBERTO MATARÁN RUIZ, JOSEFA SÁNCHEZ CONTRERAS</t>
  </si>
  <si>
    <t>MAÍZ, AUTONOMÍA Y TERRITORIO. DIMENSIÓN CONSTITUYENTE DE DERECHOS HUMANOS EN MÉXICO</t>
  </si>
  <si>
    <t>ÓSCAR ARNULFO DE LA TORRE DE LARA</t>
  </si>
  <si>
    <t>MAESTRÍA EN GESTIÓN PÚBLICA</t>
  </si>
  <si>
    <t>EXPERIMENTOS POLÍTICOS EN TIEMPO REAL: LA GOBERNANZA COLABORATIVA EN GIPUZKOA</t>
  </si>
  <si>
    <t>SERGIO GARCIA MAGARIÑO</t>
  </si>
  <si>
    <t xml:space="preserve"> 2800</t>
  </si>
  <si>
    <t>CORRUPCION PRIVADA, TRANSPARENCIA Y GESTION PUBLICA</t>
  </si>
  <si>
    <t>EL ROMPECABEZAS DE LA VIOLENCIA POLÍTICA. EL ESTADO CONTEMPORÁNEO A DEBATE</t>
  </si>
  <si>
    <t>TELARAÑA Y MURO. DERECHO, INSTITUCIONES Y POLÍTICA EN CONTEXTOS DE CAMBIO Y CONFLICTO</t>
  </si>
  <si>
    <t>ERIKA PRADO RUBIO</t>
  </si>
  <si>
    <t>GESTIÓN DE CRISIS Y GESTIÓN DE PROYECTOS EN UN ENTORNO VOLÁTIL, INCIERTO, CAMBIANTE Y AMBIGUO</t>
  </si>
  <si>
    <t>MIRYAM C. GONZALEZ</t>
  </si>
  <si>
    <t>EL RETO DE LA GESTIÓN SOSTENIBLE DE LOS SERVICIOS PÚBLICOS. PARTICIPACIÓN CIUDADANA Y FOMENTO DE LA INICIATIVA SOCIAL</t>
  </si>
  <si>
    <t>VEGA MARIA ARNAEZ ARCE</t>
  </si>
  <si>
    <t>CORRUPCIÓN: UN ATENTADO CONTRA LA DEMOCRACIA Y LOS DERECHOS</t>
  </si>
  <si>
    <t>DIEGO SEBASTIAN LUCIANI</t>
  </si>
  <si>
    <t>EL CAMINO HACIA EL GOBIERNO ABIERTO</t>
  </si>
  <si>
    <t>GOBERNANZA ETICA Y DESARROLLO SOSTENIBLE. UN ENFOQUE PLURAL PARA LA ADMINISTRACIÓN PÚBLICA</t>
  </si>
  <si>
    <t>GONZALO PARDO BENEYTO</t>
  </si>
  <si>
    <t>ENTENDER LA DEMOCRACIA</t>
  </si>
  <si>
    <t>LUCRECIO REBOLLO DELGADO</t>
  </si>
  <si>
    <t>PODER Y ORDEN MUNDIAL EN EL SIGLO XXI. UNA VISIÓN DESDE LAS RELACIONES INTERNACIONALES</t>
  </si>
  <si>
    <t>DAVID HERNANDEZ</t>
  </si>
  <si>
    <t>J.M. BOSCH</t>
  </si>
  <si>
    <t>MEDIO AMBIENTE, BIENESTAR SOCIAL Y GOBERNANZA</t>
  </si>
  <si>
    <t>ISABEL MARIA MARTINEZ ALCALA</t>
  </si>
  <si>
    <t>EL DOGMA DEMOCRÁTICO. LA SOCIEDAD CIVIL Y SU GOBIERNO</t>
  </si>
  <si>
    <t>RAFAEL ALVIRA DOMINGUEZ</t>
  </si>
  <si>
    <t>RIALP</t>
  </si>
  <si>
    <t>TECNOPOPULISMO. CÓMO LA APELACIÓN AL PUEBLO Y AL SABER EXPERTO EROSIONAN LA DEMOCRACIA</t>
  </si>
  <si>
    <t>CHRISTOPHER J. BICKERTON</t>
  </si>
  <si>
    <t>KATZ</t>
  </si>
  <si>
    <t>CENTRO DE INVESTIGACION Y DOCENCIA ECONÓMICAS</t>
  </si>
  <si>
    <t>MEMO PARA GOBERNANTES. PREPARAR LÍDERES POLÍTICOS PARA SALVAR A LA HUMANIDAD DE SÍ MISMA</t>
  </si>
  <si>
    <t>YEHEZKEL DROR</t>
  </si>
  <si>
    <t>CENTRO DE INVESTIGACIÓN Y DOCENCIA ECONÓMICAS</t>
  </si>
  <si>
    <t>FPNIV - 5409</t>
  </si>
  <si>
    <t>APRENDER DE LA EVIDENCIA. USOS DE LA INFORMACIÓN EN LA GESTIÓN DE ORGANIZACIONES EDUCATIVAS</t>
  </si>
  <si>
    <t>SERGIO CÁRDENAS, JOSÉ DANILO GONZÁLEZ, EDGAR RAMÍREZ</t>
  </si>
  <si>
    <t>GOBERNANZA METROPOLITANA Y CIUDADES INTELIGENTES RETOS PARA LA INNOVACIÓN DEL GOBIERNO Y LA GESTION DEL MÉXICO URBANO</t>
  </si>
  <si>
    <t>ANA DÍAZ ALDRET</t>
  </si>
  <si>
    <t>EL MOVIMIENTO ZAPATISTA Y LA TRANSICIÓN DEMOCRÁTICA EN MÉXICO. OPORTUNIDADES PARA LA MOVILIZACIÓN</t>
  </si>
  <si>
    <t>MARÍA DE LA LUZ INCLÁN</t>
  </si>
  <si>
    <t>LOS FUNDAMENTOS POLÍTICO-ADMINISTRATIVOS DE LA REGULACIÓN UNA ANTOLOGÍA</t>
  </si>
  <si>
    <t>MAURICIO I DUSSAUGE LAGUNA, MARTIN LODGE</t>
  </si>
  <si>
    <t>LA PARADOJA DE LAS POLÍTICAS PÚBLICAS EL ARTE DE LA TOMA DE DECISIONES POLÍTICAS</t>
  </si>
  <si>
    <t>DEBORAH A. STONE, ANA INPES FERNÁNDEZ AYALA</t>
  </si>
  <si>
    <t>MÉXICO FRENTE A LA SOCIEDAD DEL CONOCIMIENTO. LA DIFÍCIL TRANSICIÓN</t>
  </si>
  <si>
    <t>ENRIQUE CABRERO MENDOZA, VÍCTOR G. CARREÓN RODRÍGUEZ, MIGUEL A. GUAJARDO MENDOZA</t>
  </si>
  <si>
    <t>MANIFIESTO POR EL PROGRESO SOCIAL. IDEAS PARA UNA SOCIEDAD MEJOR</t>
  </si>
  <si>
    <t>MARC FLEURBAEY, OLIVIER BOUIN, MARIE-LAURE SALLES- DJELIC, S. M. RAVI KANBUR, HELGA NOWOTNY, ELISA REIS</t>
  </si>
  <si>
    <t>PASIÓN, OFICIO Y MÉTODO EN LA POLÍTICA COMPARADA</t>
  </si>
  <si>
    <t>GERARDO L. MUNCK, RICHARD SNYDER</t>
  </si>
  <si>
    <t>FILOSOFÍA Y ADMINISTRACIÓN PÚBLICA. UNA INTRODUCCIÓN</t>
  </si>
  <si>
    <t>EDOARDO ONGARO</t>
  </si>
  <si>
    <t>LA MÁQUINA DE LA DESIGUALDAD. UNA EXPLORACIÓN DE LOS COSTOS Y LAS CAUSAS DE LAS BUROCRACIAS DE BAJA CONFIANZA</t>
  </si>
  <si>
    <t>RIK PEETERS, FERNANDO NIETO</t>
  </si>
  <si>
    <t>POLÍTICA SOCIAL Y BIENESTAR</t>
  </si>
  <si>
    <t>RODOLFO DE LA TORRE GARCÍA, EDUARDO RODRÍGUEZ OREGGIA ROMÁN</t>
  </si>
  <si>
    <t>IMPLEMENTACIÓN DE POLÍTICAS PÚBLICAS. UNA ANTOLOGÍA</t>
  </si>
  <si>
    <t>MARÍA DEL CARMEN PARDO, MAURICIO I. DUSSAUGE LAGUNA, GUILLERMO M. CEJUDO</t>
  </si>
  <si>
    <t>LAS BUROCRACIAS A NIVEL DE CALLE. UNA ANTOLOGÍA</t>
  </si>
  <si>
    <t>MAURICIO I. DUSSAUGE LAGUNA, GUILLERMO MIGUEL CEJUDO RAMÍREZ, MARÍA DEL CARMEN PRADO</t>
  </si>
  <si>
    <t>VARIACIONES DE IMPLEMENTACIÓN. OCHO CASOS DE POLÍTICA PÚBLICA</t>
  </si>
  <si>
    <t>GUILLERMO MIGUEL CEJUDO RAMÍREZ, MARÍA DEL CARMEN PRADO, MAURICIO I. DESSAUGE LAGUNA</t>
  </si>
  <si>
    <t>CIUDADANOS INTELIGENTES, ESTADO MÁS INTELIGENTE. LA TECNOLOGÍA DEL CONOCIMIENTO Y EL FUTURO DE GOBERNAR</t>
  </si>
  <si>
    <t>BETH SIMONE NOVECK</t>
  </si>
  <si>
    <t>¿PODEMOS REDUCIR LA CORRUPCIÓN EN MÉXICO? LÍMITES Y POSIBILIDADES DE LOS INSTRUMENTOS A NUESTRO ALCANCE</t>
  </si>
  <si>
    <t>DAVID ARELLANO GAULT</t>
  </si>
  <si>
    <t>LA RESBALADILLA DE LA CORRUPCIÓN. ESTUDIOS SOBRE LOS PROCESOS SOCIALES Y ORGANIZACIONALES DE LA CORRUPCIÓN COLUSIVA EN EL SECTOR PÚBLICO</t>
  </si>
  <si>
    <t>MANLIO F. CASTILLO SALAS, DAVID ARELLANO GAULT</t>
  </si>
  <si>
    <t>SISTEMAS DE EVALUACIÓN DEL DESEMPEÑO PARA ORGANIZACIONES PÚBLICAS</t>
  </si>
  <si>
    <t>COMO IMPLEMENTAR EVALUACIONES ALEATORIZADAS. UNA GUÍA PRÁCTICA</t>
  </si>
  <si>
    <t>RACHEL GLENNERSTER, KUDZAI TAKAVARASHA</t>
  </si>
  <si>
    <t>FONDO DE CULTURA ECONÓMICA</t>
  </si>
  <si>
    <t>ANTOLOGÍA SOBRE EVALUACIÓN DE IMPACTO. CONCEPTOS Y DEBATES SOBRE CAUSALIDAD, RIGOR Y VALIDEZ</t>
  </si>
  <si>
    <t>GABRIELA PÉREZ YARAHUÁN, CLAUDIA VANESSA MALDONADO TRUJILLO</t>
  </si>
  <si>
    <t>ANTOLOGÍA SOBRE EVALUACIÓN. LA CONSTRUCCIÓN DE UNA DISCIPLINA</t>
  </si>
  <si>
    <t>CLAUDIA VANESSA MALDONADO TRUJILLO, GABRIELA PÉREZ YARAHUÁN, ELEANOR CHELIMSKY</t>
  </si>
  <si>
    <t>PANORAMA DE LOS SISTEMAS NACIONALES DE MONITOREO Y EVALUACIÓN EN AMÉRICA LATINA</t>
  </si>
  <si>
    <t>ANALIZAR LA POLÍTICA. COMPORTAMIENTO, INSTITUCIONES Y RACIONALIDAD</t>
  </si>
  <si>
    <t>KENNETH A. SHEPSLE</t>
  </si>
  <si>
    <t>ANÁLISIS DE DATOS</t>
  </si>
  <si>
    <t>CARLOS JAVIER VILALTA PERDOMO</t>
  </si>
  <si>
    <t>POLÍTICAS PÚBLICAS. ENSAYO SOBRE LA INTERVENCIÓN DEL ESTADO EN LA SOLUCIÓN DE PROBLEMAS PÚBLICOS</t>
  </si>
  <si>
    <t>MAURICIO MERINO HUERTA</t>
  </si>
  <si>
    <t>LA REFORMA DEFINITIVA. UN ANÁLISIS DE POR QUÉ Y CÓMO LA REFORMA ELECTORAL DE 1996 DESENCADENÓ LA CAÍDA DEL RÉGIMEN PRIISTA</t>
  </si>
  <si>
    <t>SEBASTIÁN GARRIDO DE SIERRA</t>
  </si>
  <si>
    <t>ADMINISTRACIÓN DEL ESPECTRO. EL USO DE LAS ONDAS RADIOFÓNICAS PARA EL MÁXIMO BENEFICIO SOCIAL Y ECONÓMICO</t>
  </si>
  <si>
    <t>MARTIN CAVE, WILLIAM WEBB, MARÍA DEL CARMEN PRAGET PIMENTEL</t>
  </si>
  <si>
    <t>LA RIQUEZA DE LAS NACIONES EN EL SIGLO XXI. DESARROLLO ECONÓMICO, CRECIMIENTO E INSTITUCIONES</t>
  </si>
  <si>
    <t>JAIME ROS, CIDE CENTRO DE INVESTIGACIÓN Y DOCENCIA ECONÓMICAS</t>
  </si>
  <si>
    <t>POLÍTICA DE COMPETENCIA. TEORÍA Y PRÁCTICA</t>
  </si>
  <si>
    <t>MASSIMO MOTTA</t>
  </si>
  <si>
    <t>LA LÓGICA DE LA DISCIPLINA. EL CAPITALISMO GLOBAL Y LA ARQUITECTURA DEL GOBIERNO</t>
  </si>
  <si>
    <t>ALASDAIR ROBERTS</t>
  </si>
  <si>
    <t>COLEGIO DE MÉXICO</t>
  </si>
  <si>
    <t>NUEVAS TENDENCIAS EN LA TEORÍA Y EN LA PRÁCTICA DE LA ADMINISTRACIÓN Y DE LAS POLÍTICAS PÚBLICAS</t>
  </si>
  <si>
    <t>MARÍA DEL CARMEN PARDO</t>
  </si>
  <si>
    <t>DE LA ADMINISTRACIÓN PÚBLICA A LA GOBERNANZA</t>
  </si>
  <si>
    <t>CONSTRUIR DESDE LO METROPOLITANO. ECONOMPIAS Y ESTRATEGIAS DE DESARROLLO EN MÉXICO</t>
  </si>
  <si>
    <t>ALEJANDRA TREJO NIETO</t>
  </si>
  <si>
    <t>SOBRE LA RESPONSABILIDAD PÚBLICA</t>
  </si>
  <si>
    <t>FERNANDO NIETO MORALES</t>
  </si>
  <si>
    <t>EVALUACIÓN DE POLÍTICAS PÚBLICAS EN LA REGIÓN TRANSPACÍFICA. UNA SELECCIÓN DE CASOS DE PAÍSES</t>
  </si>
  <si>
    <t>ALFONSO MERCADO GARCÍA, JUAN GONZÁLEZ GARCÍA</t>
  </si>
  <si>
    <t>PROFESIONALES DEL GOBIERNO. ENSAYOS SOBRE LA IMPORTANCIA DE UNA BUROCRACIA PÚBLICA EFECTIVA</t>
  </si>
  <si>
    <t>UNA MIRADA AL FUTURO DEMOGRÁFICO DE MÉXICO</t>
  </si>
  <si>
    <t>MANUEL ORDORICA MELLADO</t>
  </si>
  <si>
    <t>EFECTOS ECONÓMICOS DE POLÍTICOS SOCIALES Y ENERGÉTICAS EN MÉXICO. DOS ESTUDIOS DE CASO CON UNA MATRIZ DE CONTABILIDAD SOCIAL Y UN MODELO DE EQUILIBRIO GENERAL APLICADO</t>
  </si>
  <si>
    <t>GASPAR NÚÑEZ RODRÍGUEZ</t>
  </si>
  <si>
    <t>LOS LIMITES DEL CRECIMIENTO ECONÓMICO DE MÉXICO</t>
  </si>
  <si>
    <t>JOSÉ ANTONIO ROMERO TELLAECHE</t>
  </si>
  <si>
    <t>UNA MIRADA DE CONJUNTO DE LA ADMINISTRACIÓN PÚBLICA EN MÉXICO. ANTOLOGÍA</t>
  </si>
  <si>
    <t>LA GERENCIA PÚBLICA EN AMÉRICA DEL NORTE. TENDENCIAS ACTUALES DE LA REFORMA ADMINISTRATIVA EN CANADÁ, ESTADOS UNIDOS Y MÉXICO</t>
  </si>
  <si>
    <t>MARÍA DEL CARMEN PARDO, ERNESTO VELASCO SÁNCHEZ</t>
  </si>
  <si>
    <t>LA CORRUPCIÓN EN MÉXICO. TRAMAS Y TEMAS EN EL SIGLO XX</t>
  </si>
  <si>
    <t>ELISA SPECKMAN GUERRA Y PABLO YANKELEVICH</t>
  </si>
  <si>
    <t>TRAYECTORIAS DE REFORMAS ADMINISTRATIVAS EN MÉXICO. LEGADOS Y CONEXIONES</t>
  </si>
  <si>
    <t>MARÍA DEL CARMEN PARDO, GUILLERMO M. CEJUDO</t>
  </si>
  <si>
    <t>GOBERNANZA DEMOCRÁTICA Y REGIONALISMO EN AMÉRICA LATINA</t>
  </si>
  <si>
    <t>GUADALUPE GONZÁLEZ GONZÁLEZ, JUAN C. OLMEDA Y JEAN-FRANCOIS PRUD'HOMME</t>
  </si>
  <si>
    <t>EL ANÁLISIS DE LAS POLÍTICAS PÚBLICAS EN MÉXICO</t>
  </si>
  <si>
    <t>JOSÉ LUIS MÉNDEZ, MAURICIO I. DUSSAUGE LAGUNA</t>
  </si>
  <si>
    <t>ANALIZAR LA NUEVA FÁBRICA DE LAS POLÍTICAS PÚBLICAS. PLURALIZACIÓN, TERRITORIALIZACIÓN, PARTICIPACIÓN</t>
  </si>
  <si>
    <t>GILLES MASSARDIER Y VICENTE UGALDE</t>
  </si>
  <si>
    <t>LAS REFORMAS ESTRUCTURALES EN MÉXICO</t>
  </si>
  <si>
    <t>ALFONSO MERCADO, JOSÉ ROMERO, ROGELIO RAMÍRES DE LA O</t>
  </si>
  <si>
    <t>EL COLEGIO DE JALISCO</t>
  </si>
  <si>
    <t>LA GESTIÓN METROPOLITANA EN MÉXICO. FINANZAS, PARTICIPACIÓN CIUDADANA Y POLÍTICAS PÚBLICAS</t>
  </si>
  <si>
    <t>ALBERTO ARELLANO RÍOS</t>
  </si>
  <si>
    <t>FL 2503</t>
  </si>
  <si>
    <t>ACERCA DEL GOBIERNO. PROPUESTA DE TEORÍA</t>
  </si>
  <si>
    <t>LUIS FERNANDO AGUILAR VILLANUEVA</t>
  </si>
  <si>
    <t>POLÍTICA, DEMOCRACIA Y POPULISMO</t>
  </si>
  <si>
    <t>JOSÉ FERNÁNDEZ SANTILLÁN</t>
  </si>
  <si>
    <t>POLÍTICAS E INSTITUCIONES METROPOLITANAS EN MÉXICO</t>
  </si>
  <si>
    <t>ALBERTO ARELLANO RÍOS, JAVIER ROSILES SALAS</t>
  </si>
  <si>
    <t>AUTONOMÍA, SOBERANÍA Y FEDERALISMO. NUEVA GALICIA Y JALISCO</t>
  </si>
  <si>
    <t>JAIME OLVEDA</t>
  </si>
  <si>
    <t>2DA. ED. 2024</t>
  </si>
  <si>
    <t>INSTITUCIONES DEMOCRÁTICAS PARTICIPATIVAS FRENTE A LA CORRUPCIÓN. LOS DESAFÍOS DE LOS SISTEMAS ANTICORRUPCIÓN EN MÉXICO</t>
  </si>
  <si>
    <t>FREDDY MARIÑEZ NAVARRO</t>
  </si>
  <si>
    <t>FACULTAD LATINOAMERICANA DE CIENCIAS SOCIALES</t>
  </si>
  <si>
    <t>PARTICIPACIÓN CIUDADANA EN EL CONTROL DE LOS PROGRAMAS SOCIALES</t>
  </si>
  <si>
    <t>LAURA LORENA CEJA VARGAS</t>
  </si>
  <si>
    <t>E03534</t>
  </si>
  <si>
    <t>REDES Y JERARQUÍAS I. PARTICIPACIÓN, REPRESENTACIÓN Y GOBERNANZA LOCAL EN AMÉRICA LATINA</t>
  </si>
  <si>
    <t>GISELA ZAREMBERG, PHILIP OXHORN, GERARDO BERTHIN, CLAUDIA MALDONADO, LUIS EMILIO MARTÍNES, JOSÉ SANTOS ZAVALA, FRANCISCO PORRAS, FELIPE HEVIA, GEORGINA CAIRE MARTÍNEZ, MARÍA ELENA LEÓN ÁLVAREZ, ARMANDO CHAGUACEGA NORIEGA, LIZA ELENA ACEVES LÓPEZ, NIDIA LOURDES REYES RODRÍGUEZ, ILDES FERREURA DE OLIVEIRA, GISLENE MOREIRA, ELIANA CARNEIRO, SILVIO PRADO, ANGIE LARGAESPADA</t>
  </si>
  <si>
    <t>¿FIN DEL GIRO A LA IZQUIERDA EN AMÉRICA LÁTINA? GOBIERNOS Y POLÍTICAS PÚBLICAS</t>
  </si>
  <si>
    <t>MARIO ALEJANDRO TORRICO TERÁN</t>
  </si>
  <si>
    <t>ENFOQUES TEÓRICOS DE POLÍTICAS PÚBLICAS. DESARROLLOS CONTEMPORÁNEOS PARA AMÉRICA LATINA</t>
  </si>
  <si>
    <t xml:space="preserve">GLORIA CASTILLO DEL ALEMÁN, JOSÉ LUIS MÉNDEZ MARTÍNEZ, ANA ELISA DÍAZ ALDRET, ALEX RICARDO CALDERA ORTEGA, JUAN GUILLERMO VIEIRA SILVA, GISELA ZAREMBERG, DIANA MARTÍNEZ MEDINA, DANAY QUINTANA NEDELCU, RAÚL PACHECHO VEGA, RODRIGO SALAZAR ELENA, JOSÉ TRONCO DEL PAGANELLI, MMAURICIO I. DUSSAUGE </t>
  </si>
  <si>
    <t>POLÍTICA Y POLÍTICAS PÚBLICAS</t>
  </si>
  <si>
    <t>RODRIGO SALAZAR ELENA</t>
  </si>
  <si>
    <t>PARA EL BUEN VIVIR DE LAS PERSONAS. LA TEORÍA ECONÓMICA EN CONTEXTO</t>
  </si>
  <si>
    <t>ALICIA PUYANA</t>
  </si>
  <si>
    <t>GIRO A LA DERECHA. UN NUEVO CICLO POLÍTICO EN AMÉRICA LATINA</t>
  </si>
  <si>
    <t>DEBATES EMERGENTES SOBRE ADMINISTRACIÓN Y POLÍTICAS PÚBLICAS</t>
  </si>
  <si>
    <t>MAURICIO I. DUSSAUGE-LAGUNA</t>
  </si>
  <si>
    <t>REDISEÑANDO LA INVESTIGACIÓN SOCIAL. CONJUNTOS DIFUSOS Y MÁS ALLÁ</t>
  </si>
  <si>
    <t>CHARLES C. RAGIN</t>
  </si>
  <si>
    <t>REDES Y JERARQUÍAS II. PARTICIPACIÓN, REPRESENTACIÓN Y CONFLICTO LOCAL EN AMÉRICA LATINA</t>
  </si>
  <si>
    <t>GISELA ZAREMBERG, MARÍA ANTONIA MUÑOZ, TODD A. EISENSTADT, JENNIFER YELLE, JORGE CADENA ROA, JAVIER HERNÁNDEZ SANTIAGO, NOÉ HERNÁNDEZ, FABIO VELÁSQUEZ</t>
  </si>
  <si>
    <t>EL GÉNERO EN LAS POLÍTICAS PÚBLICAS. REDES, REGLAS Y RECURSOS</t>
  </si>
  <si>
    <t>GISELA ZAREMBERG</t>
  </si>
  <si>
    <t>CONTABILIDAD DE COSTOS EN EL SECTOR PÚBLICO</t>
  </si>
  <si>
    <t>MARY CARMEN MILÁN ESPINOSA, ANA MARÍA MARTÍNEZ NÚÑEZ, MARÍA DEL ROCÍO VERÓNICA VALENCIA DE LA TORRE, JAIME CARBALLO MARADIAGA</t>
  </si>
  <si>
    <t>CIERRE CONTABLE Y PRESUPUESTAL DE LA CONTABILIDAD GUBERNAMENTAL</t>
  </si>
  <si>
    <t>CORNELIO RICO ARVIZU</t>
  </si>
  <si>
    <t>POSTULADOS BÁSICOS DE LA CONTABILIDAD GUBERNAMENTAL Y SU VINCULACIÓN NORMATIVA</t>
  </si>
  <si>
    <t xml:space="preserve">ANÁLISIS DE CONTABILIDAD Y AUDITORÍA GUBERNAMENTAL </t>
  </si>
  <si>
    <t>ALFREDO MONTERRUBIO JIMÉNEZ, JAIME CARBALLO MARADIAGA, MARTHA PAZ ARROYO, ALFREDO CRISTALINAS KAULITZ, ELSA GARCÍA DUARTE, MARY CARMEN MILÁN ESPINOSA, MARÍA DEL ROCÍO VERÓNICA VALENCIA DE LA TORRE, LUIS ROBERTO LAGUNES ALARCÓN</t>
  </si>
  <si>
    <t>LA SUBCONTRATACIÓN EN MÉXICO IMCP</t>
  </si>
  <si>
    <t>EVALUACIÓN AL DESEMPEÑO. HERRAMIENTA PARA LA VALIDACIÓN FISCAL DE EROGACIONES ESTRICTAMENTE INDISPENSABLES</t>
  </si>
  <si>
    <t>FRANCISCO J. MACIAS VALADÉZ TREVIÑO</t>
  </si>
  <si>
    <t>CONTABILIDAD GUBERNAMENTAL Y SU INFORMACIÓN FINANCIERA 2DA E</t>
  </si>
  <si>
    <t>EVALUACIÓN DEL DESEMPEÑO DEL GOBIERNO CORPORATIVO</t>
  </si>
  <si>
    <t>ROSALÍA LUCÍA FLORES MENDOZA, MIGUEL ÁNGEL CERVANTES PENAGOS</t>
  </si>
  <si>
    <t>LIDERAZGO TRANSFORMADOR 2024</t>
  </si>
  <si>
    <t>FERNANDO RODRÍGUEZ ARANDAY</t>
  </si>
  <si>
    <t>UNIVERSIDAD IBEROAMERICANA</t>
  </si>
  <si>
    <t>MACROECONOMÍA APLICADA A PROBLEMAS DE LA REALIDAD CONTEMPORÁNEA</t>
  </si>
  <si>
    <t>ALEJANDRO RODRÍGUEZ ARANA</t>
  </si>
  <si>
    <t>H14758</t>
  </si>
  <si>
    <t>LAS ORGANIZACIONES Y LOS OBJETIVOS DE DESARROLLO SOSTENIBLE. NUEVOS CONCEPTOS FUNCIONALES, AMBIENTALES Y SOCIETALES PARA ALCANZAR UN FUTURO GLOBAL</t>
  </si>
  <si>
    <t>CLAUDIA EUGENIA TOCA TORRES</t>
  </si>
  <si>
    <t>HACIA UNA POLÍTICA PÚBLICA INCLUYENTE</t>
  </si>
  <si>
    <t>HEIDI SMITH, PERLA GRIS LEGORRETA</t>
  </si>
  <si>
    <t xml:space="preserve">ECONOMÍA Y FINANZAS SOCIALES. AVANCES EN LA INVESTIGACIÓN </t>
  </si>
  <si>
    <t>LUIS RAÚL RODRÍGUEZ REYES</t>
  </si>
  <si>
    <t>EL NUEVO ESQUEMA DE LA CONTRATACIÓN PÚBLICA EN MÉXICO (LEY FEDERAL DE ADQUISICIONES 2025)</t>
  </si>
  <si>
    <t>MIGUEL ÁNGEL BASILIO MAR</t>
  </si>
  <si>
    <t>L1009197</t>
  </si>
  <si>
    <t>LOS GOBIERNOS LOCALES Y LA AGENDA 2030, RETOS Y DESAFÍOS EN EL CUMPLIMIENTO DE LOS OBJETIVOS DE DESARROLLO SOSTENIBLE</t>
  </si>
  <si>
    <t>CARLOS IGNACIO GONZÁLEZ ARRUTI, CÉSAR ERNESTO GONZÁLEZ CORONADO</t>
  </si>
  <si>
    <t>TEORÍA SOBRE EL ABUSO INSTITUCIONAL. CUANDO LAS ESTRUCTURAS DE PODER VULNERAN LOS DERECHOS HUMANOS EN LAS INSTITUCIONES</t>
  </si>
  <si>
    <t>ADALBERTO MÉNDEZ LÓPEZ, JORGE ENRIQUE PADILLA CORDERO, ENRIQUE ALEJANDRO PÉREZ HERNÁNDEZ</t>
  </si>
  <si>
    <t xml:space="preserve">TRANSPARENCIA Y RENDICIÓN DE CUENTAS. CLAVES PARA EL COMBATE A LA CORRUPCIÓN EN MÉXICO </t>
  </si>
  <si>
    <t>OLIVIA LEYVA MUÑOZ, ROBERTO LARA DOMÍNGUEZ</t>
  </si>
  <si>
    <t xml:space="preserve">POLÍTICAS DE CONTABILIDAD GUBERNAMENTAL Y DISCIPLINA FINANCIERA. INCIDENCIA DE LA FISCALIZACIÓN SUPERIOR </t>
  </si>
  <si>
    <t>DAVID COLMENARES PÁRAMO</t>
  </si>
  <si>
    <t xml:space="preserve">EL CONCEPTO JURÍDICO DE RENDICIÓN DE CUENTAS </t>
  </si>
  <si>
    <t>ANA ELENA FIERRO FERRÁEZ</t>
  </si>
  <si>
    <t xml:space="preserve">INFLUENCIA DE LAS MATEMÁTICAS EN LA TOMA DE DECISIONES JURÍDICAS Y POLÍTICA PÚBLICA. PRELIMINARES Y ACERCAMIENTOS </t>
  </si>
  <si>
    <t>ERIKA DEL CARMEN GONZÁLEZ HUACUZ, FEDERICO GONZÁLEZ SANTOYO, OMERO VALDOVINOS MERCADO</t>
  </si>
  <si>
    <t>ÓRGANOS CONSTITUCIONALES AUTÓNOMOS. PARADIGMAS Y PERSPECTIVAS EN EL ESCENARIO DE LAS TRANSFORMACIONES CONTEMPORÁNEAS</t>
  </si>
  <si>
    <t>MIGUEL ALEJANDRO LÓPEZ OLVERA</t>
  </si>
  <si>
    <t>REPENSAR LA DEMOCRACIA: REFLEXIONES SOBRE LA LIBERTAD DE DECIDIR EN LAS DEMOCRACIAS ACTUALES</t>
  </si>
  <si>
    <t>ADRIANA MARCELA SANTILLÁN LÓPEZ, GERMÁN CARDONA MÜLLER, DANIEL ALEJANDRO GONZÁLEZ DEL RINCÓN</t>
  </si>
  <si>
    <t>LAS RESPONSABILIDADES DE JUECES, MAGISTRADOS Y MINISTROS DEL PODER JUDICIAL DE LA FEDERACIÓN</t>
  </si>
  <si>
    <t xml:space="preserve">JORGE ALBERTO ESTRADA CUEVAS </t>
  </si>
  <si>
    <t>CONSTITUCIONALIZACIÓN Y CONVENCIONALIZACIÓN DEL DERECHO ADMINISTRATIVO</t>
  </si>
  <si>
    <t>ERNESTO JINESTA LOBO, ALEX ROJAS ORTEGA</t>
  </si>
  <si>
    <t>PROFESIONALIZACIÓN DE LA POLÍTICA EN MÉXICO</t>
  </si>
  <si>
    <t>JOSÉ JUAN SÁNCHEZ GONZÁLEZ, JAIME ESPEJEL MENA</t>
  </si>
  <si>
    <t>DE LA TRANSPARENCIA HACIA UN GOBIERNO ABIERTO</t>
  </si>
  <si>
    <t>RAFAEL MARTÍNEZ PUÓN</t>
  </si>
  <si>
    <t>COMPLIANCE GUBERNAMENTAL. MÉXICO: DE CARA A LA TRANSPARENCIA PARA MEJORES GOBIERNOS</t>
  </si>
  <si>
    <t>JORGE LUIS MARTÍNEZ OCAMPO</t>
  </si>
  <si>
    <t>ESTADO Y SERVICIO PÚBLICO</t>
  </si>
  <si>
    <t>JUAN MARÍN GONZÁLEZ SOLÍS, LUIS GERARDO RODRÍGUEZ LOZANO</t>
  </si>
  <si>
    <t>LA TRANSFORMACIÓN DEL SISTEMA NACIONAL DE COORDINACIÓN FISCAL EN MÉXICO</t>
  </si>
  <si>
    <t>ÁNGEL BENJAMÍN ROBLES MONTOYA</t>
  </si>
  <si>
    <t>EN BUSCA DE ESTRATEGIAS 360 ANTICORRUPCIÓN</t>
  </si>
  <si>
    <t>VANIR FRIDICZEWSKI, NICOLÁS RODRÍGUEZ GARCÍA</t>
  </si>
  <si>
    <t>DICCIONARIO DE TÉRMINOS SOBRE FISCALIZACIÓN SUPERIOR</t>
  </si>
  <si>
    <t>DEMOCRACIA, ADMINISTRACIÓN PÚBLICA, FEDERALISMO Y SISTEMAS POLÍTICOS LOCALES</t>
  </si>
  <si>
    <t>DANIEL J. DE LA GARZA MONTEMAYOR, EDGAR ALÁN ARROYO CISNEROS, ABRAHAM HERNÁNDEZ PAZ, GERARDO TAMEZ GONZÁLEZ</t>
  </si>
  <si>
    <t>GOBERNANZA PÚBLICA: EL RETO DE AMÉRICA LATINA Y EL CARIBE</t>
  </si>
  <si>
    <t>JOAO AUGUSTO RIBEIRO NARDES, DAVID COLMENARES PÁRAMO, LUIS ALFONSO GOMES VIEIRA, CRISTIANE NARDES FARINON, EBER OMAR BETANZOS TORRES, ISRAEL GONZÁLEZ DELGADO</t>
  </si>
  <si>
    <t>LA CORRUPCIÓN EN MÉXICO: SUS INDICADORES E IMPLICACIONES PARA LA DEMOCRACIA</t>
  </si>
  <si>
    <t>MIRIAM FONSECA LÓPEZ</t>
  </si>
  <si>
    <t>CONTROL Y AUDITORÍA</t>
  </si>
  <si>
    <t>DESIGUALDADES SOCIALES Y DEMOCRACIA. ESTUDIOS ACTUALES DE LATINOAMÉRICA</t>
  </si>
  <si>
    <t>ANA MARÍA CÁRABE, ÁNGEL GONZALO RAMÍREZ CÁRABE</t>
  </si>
  <si>
    <t>EL DERECHO HUMANO A UNA VIDA LIBRE DE CORRUPCIÓN</t>
  </si>
  <si>
    <t>MIRYAM GEORGINA ALCALÁ CASILLAS, MARCELA LETICIA LÓPEZ SERNA, ERIK GERARDO RAMÍREZ SERAFÍN, CÉSAR ARTURO SERENO MARÍN</t>
  </si>
  <si>
    <t>ANÁLISIS DEL DESEMPEÑO DEL GOBIERNO DE LA 4T A MITAD DEL CAMINO (2018-2021)</t>
  </si>
  <si>
    <t>MARTHA ESTHELA GÓMEZ COLLADO, JOSÉ JUAN SÁNCHEZ GONZÁLEZ</t>
  </si>
  <si>
    <t>ADMINISTRACIÓN COMPARTIDA Y BIENES COMUNES DESDE EL DERECHO ADMINISTRATIVO Y LA GOBERNANZA</t>
  </si>
  <si>
    <t>VINCEC AGUADO I. CUDOLA, ALINA DEL CARMEN NETTEL BARRERA, VERA PARISIO, XAVIER TORRENS LLAMBRICH</t>
  </si>
  <si>
    <t>FINANZAS PÚBLICAS</t>
  </si>
  <si>
    <t>ISABEL MARÍA DEL RAYO MENDOZA GONZÁLEZ, RAFAEL HERNÁNDEZ ESTRADA</t>
  </si>
  <si>
    <t>LOS RETOS DE LAS DEMOCRACIAS CONSTITUCIONALES FRENTE AL USO DE INTERNET, REDES SOCIALES Y LA INTELIGENCIA ARTIFICIAL</t>
  </si>
  <si>
    <t>JOSÉ LUIS VARGAS VALDEZ</t>
  </si>
  <si>
    <t>MAESTRÍA Y DOCTORADO EN PSICOLOGÍA CON ORIENTACIÓN EN CALIDAD DE VIDA</t>
  </si>
  <si>
    <t>MAESTRÍA Y DOCTORADO EN DESARROLLO HUMANO, EDUCACIÓN E INTERCULTURALIDAD</t>
  </si>
  <si>
    <t>No.</t>
  </si>
  <si>
    <t>¿RESCATAR LA ILUSTRACIÓN? LAS TEORÍAS CRÍTICAS DE LA DESCOLONIZACIÓN FRENTE AL LEGADO EUROPEO</t>
  </si>
  <si>
    <t>NIKITA DHAWAN</t>
  </si>
  <si>
    <t xml:space="preserve">EL ANÁLISIS DE LA REALIDAD SOCIAL </t>
  </si>
  <si>
    <t xml:space="preserve">MANUEL GARCÍA </t>
  </si>
  <si>
    <t xml:space="preserve">ALIANZA </t>
  </si>
  <si>
    <t>EL MITO DEL SALVAJE</t>
  </si>
  <si>
    <t>ROGER BARTRA</t>
  </si>
  <si>
    <t>INFORMACIÓN Y SIGNIFICADO. UNA INTRODUCCIÓN A LA FILOSOFÍA DE LA INFORMACIÓN</t>
  </si>
  <si>
    <t>JAVIER ANTA</t>
  </si>
  <si>
    <t>INTELIGENCIA ARTIFICIAL: EL NUEVO CEREBRO ELECTRÓNICO</t>
  </si>
  <si>
    <t xml:space="preserve">PAOLA VILLAREAL </t>
  </si>
  <si>
    <t>LA CONQUISTA DE MÉXICO: CATÁSTROFE DE LOS PUEBLOS ORIGINARIOS</t>
  </si>
  <si>
    <t>ENRIQUE SEMO</t>
  </si>
  <si>
    <t>MAX WEBER EN CONTEXTO: FILOSOFÍA Y CIENCA SOCIAL TRAS LAS SENDAS DE KANT</t>
  </si>
  <si>
    <t>JOSÉ LUIS VILLACAÑAS</t>
  </si>
  <si>
    <t>NUEVOS ESCENARIOS EDUCATIVOS, EL ENFOQUE COMPETENCIAL Y LAS METODOLOGÍAS ACTIVAS. ¿POR QUÉ STEAM EN EL AULA?</t>
  </si>
  <si>
    <t>COORD. LIL VELÁZQUEZ</t>
  </si>
  <si>
    <t>TODO LO QUE ENTRÓ EN CRISIS. ESCENAS DE CLASE Y CRISIS ECONÓMICA, CULTURAL Y SOCIAL</t>
  </si>
  <si>
    <t>COORD. JOSÉ LUIS MORENO PESTAÑA</t>
  </si>
  <si>
    <t>DECONSTRUCCIÓN DE LA CONDUCTA PROSOCIAL: UNA MIRADA DE ENCUENTROS</t>
  </si>
  <si>
    <t>KETHY LUZ PÉREZ CORREA</t>
  </si>
  <si>
    <t>FONDO EDITORIAL – EDICIONES UNIVERSIDAD COOPERATIVA DE COLOMBIA</t>
  </si>
  <si>
    <t>INTERSECCIONALIDAD. DESIGUALDADES, LUGARES Y EMOCIONES</t>
  </si>
  <si>
    <t>MARIA RODÓ ZÁRATE,  FILIGRANA PASTORA</t>
  </si>
  <si>
    <t>BELLATERRA</t>
  </si>
  <si>
    <t>EN MITAD DE TANTO FUEGO</t>
  </si>
  <si>
    <t xml:space="preserve">ALBERTO CONEJERO
</t>
  </si>
  <si>
    <t>EDITORIAL DOS BIGOTES SL</t>
  </si>
  <si>
    <t>ESTÉTICA DE LABORATORIO</t>
  </si>
  <si>
    <t>REINALDO LADDAGA</t>
  </si>
  <si>
    <t>ADRIANA HIDALGO EDITORA</t>
  </si>
  <si>
    <t>CONEXIÓN</t>
  </si>
  <si>
    <t>KATE TEMPEST</t>
  </si>
  <si>
    <t xml:space="preserve">	SEXTO PISO</t>
  </si>
  <si>
    <t xml:space="preserve">GLOSARIO DE CONCEPTOS EN TORNO A LA INTERCULTURALIDAD </t>
  </si>
  <si>
    <t>ALEJANDRO KARIN PEDRAZA RAMOS, EMMA CECILIA BARRAZA GÓMEZ, MELINA GASTELUM VARGAS</t>
  </si>
  <si>
    <t>TODOS LOS CAMINOS CONDUCEN A CHIAPAS. VIDA Y TRÁNSITO EN LA FRONTERA SUR DE MÉXICO</t>
  </si>
  <si>
    <t>DOLORES CAMACHO VELÁZQUEZ</t>
  </si>
  <si>
    <t>RETOS DEL EXILIO Y LA MIGRACIÓN EN NUESTRA AMÉRICA</t>
  </si>
  <si>
    <t>ADALBERTO SANTANA, LAURA CASTAÑEDA GARCÍA</t>
  </si>
  <si>
    <t xml:space="preserve">DIÁLOGOS ENTRE TEATRO Y NEUROCIENCIAS </t>
  </si>
  <si>
    <t>SOFIA GABRIELE, JUANA LOR</t>
  </si>
  <si>
    <t>EL CAPITAL AMOROSO. MANIFIESTO POR UN EROS POLÍTICO Y REVOLUCIONARIO</t>
  </si>
  <si>
    <t>JENNIFER GUERRA, ANTONIO JOSÉ ANTÓN FERNÁNDEZ</t>
  </si>
  <si>
    <t>LA CÁRCEL DEL FEMINISMO. HACIA UN PENSAMIENTO ISLÁMICO DECOLONIAL</t>
  </si>
  <si>
    <t>SIRIN ADLBI SIBAI</t>
  </si>
  <si>
    <t>HACIA UNA TEORÍA DE LA MODERNIDAD / COLONIALIDAD. LA DESCOLONIZACIÓN EPISTEMOLÓGICA</t>
  </si>
  <si>
    <t>ENRIQUE DUSSEL</t>
  </si>
  <si>
    <t>MULTIPOLARIDAD Y DESCOLONIZACIÓN DE LAS NACIONES UNIDAS</t>
  </si>
  <si>
    <t>AUGUSTO ZAMORA</t>
  </si>
  <si>
    <t>CONOCIMIENTO Y PODER. LAS IDEAS, LOS EXPERTOS Y LOS CENTROS DE PENSAMIENTO. 2DA EDICIÓN</t>
  </si>
  <si>
    <t>ALEJANDRA SALAS PORRAS SOULÉ</t>
  </si>
  <si>
    <t>CONOCIMIENTO Y PODER. LAS IDEAS, LOS EXPERTOS Y LOS CENTROS DE PENSAMIENTO</t>
  </si>
  <si>
    <t>DECOLONIZAR LA DIALÉCTICA</t>
  </si>
  <si>
    <t>GEO MAHER</t>
  </si>
  <si>
    <t>SIMPLY IA. APRENDER IDEAS NUNCA HA SIDO TAN FÁCIL</t>
  </si>
  <si>
    <t>HILLARY LAMB, DULCINEA OTERO-PIÑEIRO</t>
  </si>
  <si>
    <t>SUBJETIVIDAD, TIEMPO Y ALTERIDAD. DIÁLOGOS ENTRE FILOSOFÍA Y PSICOANÁLISIS</t>
  </si>
  <si>
    <t>SARA SUTTON</t>
  </si>
  <si>
    <t>COLONIALIDAD, GÉNERO Y DEMOCRACIA</t>
  </si>
  <si>
    <t>BRENY MENDOZA</t>
  </si>
  <si>
    <t>UNA RAZA IMAGINARIA. BREVE HISTORIA DE LA JUDEO0FOBIA</t>
  </si>
  <si>
    <t>SHLOMO SAND, FRANCISMO LÓPEZ MARTÍN</t>
  </si>
  <si>
    <t>FILOSOFÍAS DEL SUR</t>
  </si>
  <si>
    <t>ZAPATISMO/EZLN. ANTOLOGÍAS DE LA DIGNIDAD</t>
  </si>
  <si>
    <t>GUSTAVO ESTEVA, DIANA ITZU GUTIÉRREZ LUNA</t>
  </si>
  <si>
    <t>FUNDAMENTACIÓN DE LA METAFÍSICA DE LAS COSTUMBRES</t>
  </si>
  <si>
    <t>MANUEL SÁNCHEZ RODRÍGUEZ, IMMANUEL KANT</t>
  </si>
  <si>
    <t>HISTORIAS DE PERSIA</t>
  </si>
  <si>
    <t>CTESIAS DE CNIDO, MANEL GARCÍA SÁNCHEZ, CARMEN SÁNCHEZ-MAÑAS</t>
  </si>
  <si>
    <t>HISTORIAS GLOBALES DESDE EL SUR. SISTEMA-MUNDO Y DIVERGENCIA COLONIAL</t>
  </si>
  <si>
    <t>JOSÉ ROMERO LOSACCO</t>
  </si>
  <si>
    <t>UNA POÉTICA DE LA INSURGENCIA ZAPATISTA</t>
  </si>
  <si>
    <t>SYLVIA MARCOS</t>
  </si>
  <si>
    <t>AÑO 1. UN RECUENTO FILOSÓFICO</t>
  </si>
  <si>
    <t>SUSAN BUCK-MORSS, ANTONIO JOSÉ ANTÓN FERNÁNDEZ</t>
  </si>
  <si>
    <t>HUMANO, DEMASIADO HUMANO Y FRAGMENTOS PÓSTUMOS (1876-1879). UN LIBRO PARA ESPÍRITUS LIBRES</t>
  </si>
  <si>
    <t>FRIEDRICH NIETZSCHE, ALFREDO BROTONS MUÑOZ, MANUEL BARROS CASARES</t>
  </si>
  <si>
    <t>LOS ROTOS. LAS COSTURAS ABIERTAS DE LA CLASE OBRERA</t>
  </si>
  <si>
    <t>ANTONIO MAESTRE</t>
  </si>
  <si>
    <t>LENGUAJES DE LA RADIO</t>
  </si>
  <si>
    <t>MARTHA PEREYRA, DANIEL COHEN</t>
  </si>
  <si>
    <t>EDITORIAL BRUJAS</t>
  </si>
  <si>
    <t>VOCACIÓN DE RADIO. PROCESOS DE PRODUCCIÓN</t>
  </si>
  <si>
    <t>PABLO ÁLVAREZ</t>
  </si>
  <si>
    <t>ABRIENDO CAMINOS DE INTERCULTURALIDAD E INCLUSIÓN EN LA ESCUELA</t>
  </si>
  <si>
    <t>LEIVA OLIVENCIA , JUAN JOSÉ</t>
  </si>
  <si>
    <t>JOSE ALBELRTO SEVILLANO ORTEGA</t>
  </si>
  <si>
    <t>BEJKAARIWAA. PROPUESTA DE UN MODELO DE SALUD INTERCULTURAL DEL PUEBLO ETTE ENNAKA</t>
  </si>
  <si>
    <t>CARRASQUILLA BAZA , DEIBYS .TORRES VILLALOBOS , EMY SHILENA .PÉREZ QUINTERO , CELENNY .PARRA HENAO , GABRIEL JAIME .GONZÁLEZ RUIZ , GISELA ESTHER .AGUDELO FLÓREZ , PIEDAD .CAMPO , ALFONSO</t>
  </si>
  <si>
    <t>SIGLO DEL HOMBRE</t>
  </si>
  <si>
    <t>CAMBIO CLIMÁTICO Y RACISMO</t>
  </si>
  <si>
    <t>KEILYN JULIETH</t>
  </si>
  <si>
    <t>COMISIONES DE LA VERDAD Y GENERO EN PAISES DEL SUR GLOBAL: MIRADAS DECOLONIALES</t>
  </si>
  <si>
    <t>GÓMEZ, DIANA; BERNAL, ANGELICA;GONZÁLEZ JULIANA; MONTEALEGRE, DIANA; MANJARRÉS, MARÍA</t>
  </si>
  <si>
    <t>CONFLICTIVIDADES INTERCULTURALES DEMANDAS INDÍGENAS COMO CRISIS FRUCTÍFERAS</t>
  </si>
  <si>
    <t>BRIONES, CLAUDIA</t>
  </si>
  <si>
    <t xml:space="preserve"> DECOLONIALIDAD DE LA EDUCACION EMERGENCIA/URGENCIA DE UNA PEDAGOGÍA DECOLONIAL</t>
  </si>
  <si>
    <t>ORTIZ OCAÑA, ALEXANDE ; ARIAS LÓPEZ, MARÍA ; PEDROZO, ZAIRA</t>
  </si>
  <si>
    <t>EDITORIAL UNIMAGDALENA</t>
  </si>
  <si>
    <t>DECOLONIZAR EL DESARROLLO. EL DESARROLLO. DESDE LA PLANEACIÓN PARTICIPATIVA Y LA INTERCULTURALIDAD EN AMÉRICA LATINA</t>
  </si>
  <si>
    <t>GOMEZ HERNANDEZ, ESPERANZA</t>
  </si>
  <si>
    <t>ESPACIO EDITORIAL</t>
  </si>
  <si>
    <t>DEMOCRACIA EN AMÉRICA LATINA. DEBATES Y REFLEXIONES SOBRE LA SUBALTERNIDAD, LA INTERCULTURALIDAD Y LA DECOLONIDAD</t>
  </si>
  <si>
    <t>COLECTIVO COPAL</t>
  </si>
  <si>
    <t>EDUCACIÓN EN COMUNIDADES INDÍGENAS FRENTE A SUS PROYECTOS DE VIDA Y LAS RELACIONES INTERCULTURALES</t>
  </si>
  <si>
    <t>ESMERAL ARIZA, SIMÓN JOSÉ; SÁNCHEZ FOTALVO, IVÁN MANUEL</t>
  </si>
  <si>
    <t>EDUCACIÓN INTERCULTURAL Y LAS MEDIACIONES TIC: UN ABORDAJE DESDE LA INTERDISCIPLINARIEDAD</t>
  </si>
  <si>
    <t>RICARDO BARRETO CARMEN .CANO BARRIOS JOHN .RUIZ CABEZAS ADIELA</t>
  </si>
  <si>
    <t>UNIVERSIDAD DEL NORTE</t>
  </si>
  <si>
    <t>EL RACISMO Y YO</t>
  </si>
  <si>
    <t>VALENCIA MURILLO, EDNA LILIANA</t>
  </si>
  <si>
    <t>INTERMEDIO EDITORES SAS</t>
  </si>
  <si>
    <t>ESTIGMATIZACIÓN, RACISMO Y VIOLENCIA EN EL TERRITORIO ESCOLAR. DECONSTRUYENDO LAS MIRADAS DE LOS MEDIOS DE COMUNICACIÓN</t>
  </si>
  <si>
    <t>KAPLAN, CARINA ; SAEZ, VIRGINIA</t>
  </si>
  <si>
    <t>HOMO SAPIENS</t>
  </si>
  <si>
    <t>ESTUDIOS SOBRE LA DIVERSIDAD: INTERCULTURALIDAD Y MULTICULTURALISMO EN JUEGO</t>
  </si>
  <si>
    <t>SÁNCHEZ VÁZQUEZ, SERGIO</t>
  </si>
  <si>
    <t>FILOSOFIA DEL DERECHO GLOCAL PROLEGOMENOS HACIA UNA TEORIA DECOLONIAL DEL DERECHO</t>
  </si>
  <si>
    <t>HINCAPIÉ CETINA; CASTRO HERRERA</t>
  </si>
  <si>
    <t>UNIVERSIDAD NACIONAL DE COLOMBIA</t>
  </si>
  <si>
    <t>HACIA UN DIALOGO ENTRE ENCUENTROS. PISTAS PARA UNA HERMENEUTICA ANALOGICA DE LA INTERCULTURALIDAD</t>
  </si>
  <si>
    <t>MORAL, ANGEL DEL</t>
  </si>
  <si>
    <t>UNIVERSIDAD AUTONOMA DE AGUASCALIENTES</t>
  </si>
  <si>
    <t>INNOVACION EDUCATIVA DESDE LA INTERCULTURALIDAD PEDAGOGICA</t>
  </si>
  <si>
    <t>MORENO JIMÉNEZ; DELGADO SOTO; ORDUZ QUIJANO</t>
  </si>
  <si>
    <t>EDICIONES USTA UNIVERSIDAD SANTO TOMÁS</t>
  </si>
  <si>
    <t>INTERCULTURALISMO JURÍDICO</t>
  </si>
  <si>
    <t>ABREU Y ABREU, JUAN CARLOS</t>
  </si>
  <si>
    <t>DERECHO GLOBAL</t>
  </si>
  <si>
    <t>INTERSECCIONALIDAD. GIRO DECOLONIAL Y COMUNITARIO</t>
  </si>
  <si>
    <t>VIGOYA, VIVEROS</t>
  </si>
  <si>
    <t>LA FIESTA DE LAS AMIGAS</t>
  </si>
  <si>
    <t>MANA MUSCARSEL</t>
  </si>
  <si>
    <t>CONTINTA ME TIENES (ERREMENTARI S.L.)</t>
  </si>
  <si>
    <t>LA INTERCULTURALIDAD DESDE LA PERSPECTIVA DE LA INCLUSIÓN SOCIOEDUCATIVA</t>
  </si>
  <si>
    <t>SÁNCHEZ FONTALVO, IVÁN MANUEL</t>
  </si>
  <si>
    <t>LAS GUERRAS DEL SIGLO XXI</t>
  </si>
  <si>
    <t>CECENA, ANA ESTHER</t>
  </si>
  <si>
    <t>METODOLOGIAS INTERCULTURALES Y DE GENERO EXPERIENCIAS CRUZADAS CON MUJERES INDIGENAS AFROCOLOMBIANAS</t>
  </si>
  <si>
    <t>SANTAMARÍA; SERRANO RIOBÓ; ACOSTA GARCÍA; D'AMICO; CÁCERES; PASTOR; MUELAS IZQUI</t>
  </si>
  <si>
    <t>UNIVERSIDAD DEL ROSARIO</t>
  </si>
  <si>
    <t>MÉXICO EN EL MUNDO. IDENTIDAD, INCLUSIÓN, INTERCULTURALIDAD</t>
  </si>
  <si>
    <t>RODRÍGUEZ MELCHOR, VILMA ZORAIDA DEL CARMEN</t>
  </si>
  <si>
    <t>CUCOSTA - CENTRO UNIVERSITARIO DE LA COSTA</t>
  </si>
  <si>
    <t>MIGRACIONES, MOVILIDADES E INTERCULTURALIDAD</t>
  </si>
  <si>
    <t>FISCHMAN , FERNANDO</t>
  </si>
  <si>
    <t>MUJERES, RAZA Y CLASE</t>
  </si>
  <si>
    <t xml:space="preserve">ANGELA Y. DAVIS
</t>
  </si>
  <si>
    <t>EDICIONES AKAL</t>
  </si>
  <si>
    <t>PAZ EN EL TERRITORIO DIALOGO INTERCULTURAL Y JUSTICIA SOCIAL</t>
  </si>
  <si>
    <t>COLECTIVO, COPAL</t>
  </si>
  <si>
    <t>PEDAGOGÍAS DECOLONIALES, TOMO II</t>
  </si>
  <si>
    <t>WALSH, CATHERINE</t>
  </si>
  <si>
    <t>ABYAYALA</t>
  </si>
  <si>
    <t>1ERA</t>
  </si>
  <si>
    <t>POLÍTICAS PÚBLICAS PARA LA INTERCULTURALIDAD</t>
  </si>
  <si>
    <t>ARÉSTEGUI RUIZ, RAFAEL</t>
  </si>
  <si>
    <t>RACISMO REINSTALADO</t>
  </si>
  <si>
    <t>URIZAR NATARENO, MARLON</t>
  </si>
  <si>
    <t>EDITORIAL CARA PARENS</t>
  </si>
  <si>
    <t>RACISMOS</t>
  </si>
  <si>
    <t>BETHENCOURT, FRANCISCO</t>
  </si>
  <si>
    <t>SOCIOLOGIA DE LA CULTURA, ARTE E INTERCULTURALIDAD</t>
  </si>
  <si>
    <t>OLAZA , MÃNICA</t>
  </si>
  <si>
    <t>UNA MIRADA AL FEMINISMO DECOLONIAL EN AMÉRICA LATINA</t>
  </si>
  <si>
    <t>MONTANARO MENA , ANA MARCELA</t>
  </si>
  <si>
    <t>UNIVERSIDAD INTERCULTURAL CRITICA DIALOGOS DISPUTAS Y RESISTENCIAS EPISTEMOLOGIAS EN UNITIERRA</t>
  </si>
  <si>
    <t>RESTREPO HOYOS, PAULA ANDREA</t>
  </si>
  <si>
    <t>EDITORIAL UNIVERSIDAD DEL ROSARIO</t>
  </si>
  <si>
    <t>LA UTOPIA DEL OPRIMIDO. LOS DERECHOS DE LA NATURALEZA Y EL BUEN VIVIR EN EL PENSAMIENTO CRÍTICO, EL DERECHO Y LA LITERATURA</t>
  </si>
  <si>
    <t>RAMIRO ÁVILA SANTAMARÍA</t>
  </si>
  <si>
    <t>PROCESOS CONTRA LAS BRUJAS</t>
  </si>
  <si>
    <t>WALTER BENJAMIN</t>
  </si>
  <si>
    <t>FASCISMO TARDÍO. RAZA, CAPITALISMO Y LAS POLÍTICAS DE CRISIS</t>
  </si>
  <si>
    <t>ALBERTO TOSCANO, ANA USEROS MARTÍN</t>
  </si>
  <si>
    <t>LA INSTANCIA SUBVERSIDA. DECIR LO FEMENINO, ¿ES POSIBLE?</t>
  </si>
  <si>
    <t>CAROLINA MELONI</t>
  </si>
  <si>
    <t>MARY D. GARRARD, JESÚS ESPINO NUÑO</t>
  </si>
  <si>
    <t>EL RENACER DE MARX. NUEVAS INTERPRETACIONES Y CONCEPTOS CLAVE</t>
  </si>
  <si>
    <t>MARCELLO MUSTO, ANA USEROS MARTÍN</t>
  </si>
  <si>
    <t>MARX PARA GATOS. UN BESTIARIO RADICAL</t>
  </si>
  <si>
    <t>LEIGH CLAIRE LA BERGE, ANA USEROS MARTÍN</t>
  </si>
  <si>
    <t>MIRADAS EN TORNO AL PROBLEMA COLONIA. PENSAMIENTO ANTICOLONIAL Y FEMINISMOS DESCOLONIALES EN LOS SURES GLOBALES</t>
  </si>
  <si>
    <t>KARINA OCHOA MUÑOZ</t>
  </si>
  <si>
    <t>DE LA SOCIOLOGÍA DE LA DESCOLONIZACIÓN AL NUEVO ANTIIMPERIALISMO DECOLONIAL</t>
  </si>
  <si>
    <t>RAMÓN GROSFOGUEL</t>
  </si>
  <si>
    <t>NACIDO EN UN DIA AZUL: MEMORIAS DE UN GENIO AUTISTA. MEMORIAS DE UN GENIO AUTISTA</t>
  </si>
  <si>
    <t>DANIEL TAMMET</t>
  </si>
  <si>
    <t>BLACKIE BOOKS</t>
  </si>
  <si>
    <t>DERRIBANDO MUROS</t>
  </si>
  <si>
    <t>MARINA ABRAMOVIC</t>
  </si>
  <si>
    <t>MALPASO EDICIONES</t>
  </si>
  <si>
    <t>MATERIAL DIDÁCTICOS</t>
  </si>
  <si>
    <t>LA CASA DE LA EDUCADORA</t>
  </si>
  <si>
    <t>MASTERMIND</t>
  </si>
  <si>
    <t>GOLIATH</t>
  </si>
  <si>
    <t>JUEGO DE MESA CLÁSICO</t>
  </si>
  <si>
    <t>THE GENIUS SQUARE</t>
  </si>
  <si>
    <t>SMART GAMES</t>
  </si>
  <si>
    <t>JUEGO DE ENTRETENIMIENTO Y DESTREZA</t>
  </si>
  <si>
    <t>FUTBOLITO DE MESA</t>
  </si>
  <si>
    <t>HUAYU TOY</t>
  </si>
  <si>
    <t>JUEGO DE SALÓN</t>
  </si>
  <si>
    <t>DIVIT ODYSSEY EN ESPAÑOL</t>
  </si>
  <si>
    <t>ASMODEE</t>
  </si>
  <si>
    <t>BONSAI: JUEGO DE MESA EN ESPAÑOL</t>
  </si>
  <si>
    <t>EL SEÑOR DE LOS ANILLOS: DUELO POR LA TIERRA MEDIA</t>
  </si>
  <si>
    <t>DAMAS CHINAS DE MADERA (TABLERO REDONDO)</t>
  </si>
  <si>
    <t>PARCHÍS - OCA</t>
  </si>
  <si>
    <t>JUGUETES CAYRO</t>
  </si>
  <si>
    <t>EN BUSCA DEL DIAMANTE</t>
  </si>
  <si>
    <t>JUEGO DE LÓGICA</t>
  </si>
  <si>
    <t>TERAPEUTA DE PACOTILLA</t>
  </si>
  <si>
    <t>EXPLODING KITTENS</t>
  </si>
  <si>
    <t>IQ NOODLES</t>
  </si>
  <si>
    <t>TAKAMACHI</t>
  </si>
  <si>
    <t>FLEXI Q</t>
  </si>
  <si>
    <t>VAN GOGH: NOCHE ESTRELLADA SOBRE EL RÓDANO</t>
  </si>
  <si>
    <t>PIECE RELAX</t>
  </si>
  <si>
    <t>ROMPECABEZAS DE PLÁSTICO DE 150 PIEZAS</t>
  </si>
  <si>
    <t>VINCENT VAN GOGH: LA HABITACIÓN</t>
  </si>
  <si>
    <t>PINTOO</t>
  </si>
  <si>
    <t>BIG BEN</t>
  </si>
  <si>
    <t>BICICLETAS EN ÁMSTERDAM</t>
  </si>
  <si>
    <t>TORRE EIFFEL</t>
  </si>
  <si>
    <t>PALACIO DE BELLAS ARTES, VIVA MÉXICO</t>
  </si>
  <si>
    <t>MIGUEL ÁNGEL: LA CREACIÓN</t>
  </si>
  <si>
    <t>PIRÁMIDE DEL SOL, TEOTIHUACÁN</t>
  </si>
  <si>
    <t>FONTANA DI TREVI</t>
  </si>
  <si>
    <t>TREFL</t>
  </si>
  <si>
    <t>ROMPECABEZAS DE PLÁSTICO DE 500 PIEZAS</t>
  </si>
  <si>
    <t>GUSTAV KLIMT: EL BEO CON MARCO IMPRESO</t>
  </si>
  <si>
    <t>COMITECA</t>
  </si>
  <si>
    <t>PEANUTS PARA EL ALMA</t>
  </si>
  <si>
    <t>CHARLES M. SHULZ</t>
  </si>
  <si>
    <t>PLANETA COMICS</t>
  </si>
  <si>
    <t>QUINO INÉDITO</t>
  </si>
  <si>
    <t>QUINO</t>
  </si>
  <si>
    <t>10 AÑOS CON MAFALDA</t>
  </si>
  <si>
    <t>MAUS</t>
  </si>
  <si>
    <t>ART SPIEGELMAN</t>
  </si>
  <si>
    <t>RESERVOIR BOOKS</t>
  </si>
  <si>
    <t>HIEDRA</t>
  </si>
  <si>
    <t>KEUM SUK GENDRY-KIM</t>
  </si>
  <si>
    <t>LA ESPERANZA</t>
  </si>
  <si>
    <t>CORALINE</t>
  </si>
  <si>
    <t>NEIL GAIMAN</t>
  </si>
  <si>
    <t>ROCA BOLSILLO</t>
  </si>
  <si>
    <t>LOS HERMANOS MACHADO</t>
  </si>
  <si>
    <t>CARLES ESQUEMBRE</t>
  </si>
  <si>
    <t>PLANETA CÓMIC</t>
  </si>
  <si>
    <t>NO ME CUENTES CUENTOS</t>
  </si>
  <si>
    <t>SANDRA SABATÉS Y JUDIT CREHUET</t>
  </si>
  <si>
    <t>CUIDA DE ANGELA</t>
  </si>
  <si>
    <t>IVART</t>
  </si>
  <si>
    <t>EL ETERNAUTA</t>
  </si>
  <si>
    <t>HÉCTOR GERMÁN OESTERHELD Y ALBERTO BRECCIA</t>
  </si>
  <si>
    <t>FUEGO LENTO</t>
  </si>
  <si>
    <t>RICARDO PELÁEZ GOYCOCHEA</t>
  </si>
  <si>
    <t>PURA PINCHE FORTALEZA COMICS</t>
  </si>
  <si>
    <t>HURACÁN: EL GUARDIAN DEL MERCURIO</t>
  </si>
  <si>
    <t>RICARD CASTELLS</t>
  </si>
  <si>
    <t>JUEGO DE TRONOS N° 01/04</t>
  </si>
  <si>
    <t>GEORGE R. R. MARTIN</t>
  </si>
  <si>
    <t xml:space="preserve">JUEGO DE TRONOS N° 02/04 </t>
  </si>
  <si>
    <t xml:space="preserve">JUEGO DE TRONOS N° 03/04 </t>
  </si>
  <si>
    <t xml:space="preserve">JUEGO DE TRONOS N° 04/04 </t>
  </si>
  <si>
    <t>JUNIUS MALTBY Y LAS PRADERAS DEL CIELO</t>
  </si>
  <si>
    <t>LA PLAYA</t>
  </si>
  <si>
    <t>RAFAEL RADILLO</t>
  </si>
  <si>
    <t>LAS TRES HERIDAS DE MIGUEL HERNÁNDEZ</t>
  </si>
  <si>
    <t>LORCA, UN POETA EN NUEVA YORK</t>
  </si>
  <si>
    <t>LOS AÑOS DE ALLENDE</t>
  </si>
  <si>
    <t>CARLOS REYES</t>
  </si>
  <si>
    <t>LOS DOCE TRABAJOS DE HÉRCULES</t>
  </si>
  <si>
    <t>MIGUEL CALATAYUD CERDÁN</t>
  </si>
  <si>
    <t>MORDER LA MANZANA</t>
  </si>
  <si>
    <t>LETICIA DOLERA Y RAQUEL RIBA ROSSY</t>
  </si>
  <si>
    <t>NADA</t>
  </si>
  <si>
    <t>CLAUDIO STASSI</t>
  </si>
  <si>
    <t>TINA MODOTTI: UNA MUJER DEL SIGLO XX</t>
  </si>
  <si>
    <t>ÁNGEL DE LA CALLE</t>
  </si>
  <si>
    <t>UZUMAKI (INTEGRAL)</t>
  </si>
  <si>
    <t>JUNJI ITO</t>
  </si>
  <si>
    <t>VANGUARDIA</t>
  </si>
  <si>
    <t>BATMAN &amp; ROBIN YEAR ONE #01</t>
  </si>
  <si>
    <t>WAID SAMNEE LOPES</t>
  </si>
  <si>
    <t>PANINI COMICS</t>
  </si>
  <si>
    <t>BATMAN &amp; ROBIN YEAR ONE #02</t>
  </si>
  <si>
    <t>BATMAN &amp; ROBIN YEAR ONE #03</t>
  </si>
  <si>
    <t>BATMAN &amp; ROBIN YEAR ONE #04</t>
  </si>
  <si>
    <t>DARK CRISIS: LA MUERTE DE LA JUSTICE LEAGUE</t>
  </si>
  <si>
    <t>JOSHUA WILLIAMSON Y RAFA SANDOVAL</t>
  </si>
  <si>
    <t>SPIDER-MAN: BLACK SUIT AND BLOOD</t>
  </si>
  <si>
    <t>J.M. DEMATTEIS</t>
  </si>
  <si>
    <t>ALIEN VOL. 02</t>
  </si>
  <si>
    <t>PHILLIP KENNEDY JOHNSON</t>
  </si>
  <si>
    <t>DARK CRISIS 4: YOUNG JUSTICE</t>
  </si>
  <si>
    <t>MEGHAN FITZMARTIN Y LAURA BRAGA</t>
  </si>
  <si>
    <t>NIGHTMARE COUNTRY VOL.02 SANDMAN</t>
  </si>
  <si>
    <t>DARK CRISIS 2: LA GRAN OSCURIDAD</t>
  </si>
  <si>
    <t>JOSHUA WILLIAMSON Y DANIEL SAMPERE</t>
  </si>
  <si>
    <t>BATMAN: DEATH BY DESING</t>
  </si>
  <si>
    <t>CHIP KIDD, DAVE TAYLOR</t>
  </si>
  <si>
    <t>HULK: GRAY</t>
  </si>
  <si>
    <t>JEPH LOEB, TIM SALE</t>
  </si>
  <si>
    <t>SUPERMAN COLLECTION VOL.07: AMERICAN ALIEN</t>
  </si>
  <si>
    <t>MAX LANDIS, NICK DRAGOTTA, TOMMY LEE EDWARDS</t>
  </si>
  <si>
    <t>JOKER EN EL MUNDO</t>
  </si>
  <si>
    <t>FABOK</t>
  </si>
  <si>
    <t>ASTONISHING X-MEN MARVEL MUST HAVE</t>
  </si>
  <si>
    <t>WHEDON JOSS</t>
  </si>
  <si>
    <t>PROMETHEA VOL.02</t>
  </si>
  <si>
    <t>ALAN MOORE, J.H. WILLIAMS III, MICK GRAY</t>
  </si>
  <si>
    <t>PROMETHEA VOL.01</t>
  </si>
  <si>
    <t>DC ABSOLUTE: KINGDOM COME</t>
  </si>
  <si>
    <t>MARK WAID, ALEX ROSS</t>
  </si>
  <si>
    <t>ANIMAL MAN</t>
  </si>
  <si>
    <t>GRANT MORRISON</t>
  </si>
  <si>
    <t>MARVEL VS CAPCOM: INCREDIBLE HULK #4</t>
  </si>
  <si>
    <t>NIGHTWING VOL.09</t>
  </si>
  <si>
    <t>TOM TAYLOR, BRUNO REDONDO, ADRIANO LUCAS</t>
  </si>
  <si>
    <t>ALIEN VOL. 03</t>
  </si>
  <si>
    <t>PHILLIP KENNEDY JOHNSON, JULIUS OHTA, VEN NITRO</t>
  </si>
  <si>
    <t>WOLVERINE NETSUKE</t>
  </si>
  <si>
    <t>GEORGE PRATT</t>
  </si>
  <si>
    <t>LONG HALLOWEEN (DC POCKET)</t>
  </si>
  <si>
    <t>GOTHAM BY GASLIGHT KRIPTONIAN AGE</t>
  </si>
  <si>
    <t>ANDY DIGGLE, LEANDRO FERNANDEZ, DAVE STEWART</t>
  </si>
  <si>
    <t>BATMAN: MISTER FREEZE</t>
  </si>
  <si>
    <t>JOHNSON, WILLIAMS III, FISHER</t>
  </si>
  <si>
    <t>SUPERMAN TREASURY 2025: HERO FOR ALL</t>
  </si>
  <si>
    <t>DAN JURGENS, BRUNO REDONDO, CAID FILIPE, ADRIANO LUCAS</t>
  </si>
  <si>
    <t>BATMAN: PREY</t>
  </si>
  <si>
    <t>MOENCH, GULREY,  AUSTIN</t>
  </si>
  <si>
    <t>MARVEL ZOMBIES (MARVEL MUST HAVE)</t>
  </si>
  <si>
    <t>ROBERT KIREMAN, SEAN PHILLIPS</t>
  </si>
  <si>
    <t>LUCIFER VOL.05</t>
  </si>
  <si>
    <t>MIKE CAREY</t>
  </si>
  <si>
    <t>PRESIDENT LEX DC EVENTS</t>
  </si>
  <si>
    <t>JEPH LOEB, GREG RUCKA, ED MCGUINNESS, CARLO BARBERI, EDUARDO BARRETO</t>
  </si>
  <si>
    <t>ELDEN RING LIBRO OFICIAL DE ARTE N.3</t>
  </si>
  <si>
    <t>SHUSUKE TOYOSHIMA</t>
  </si>
  <si>
    <t>STARMAN VOL.02 (DC OMNIBUS)</t>
  </si>
  <si>
    <t>JAMES ROBINSON, TONY HARRIS, WADE von GRAWBADGER</t>
  </si>
  <si>
    <t>BASES DE DATOS Y RECURSOS DIGITALES</t>
  </si>
  <si>
    <t>N/A</t>
  </si>
  <si>
    <t>ACCESS MEDICINE</t>
  </si>
  <si>
    <t>RECURSO DIGITAL</t>
  </si>
  <si>
    <t>ED 1318</t>
  </si>
  <si>
    <t>ACCESS ENGINEERING</t>
  </si>
  <si>
    <t>ED 1319</t>
  </si>
  <si>
    <t>EMBASE</t>
  </si>
  <si>
    <t>ED 1320</t>
  </si>
  <si>
    <t>PsycINFO</t>
  </si>
  <si>
    <t>ED 1321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</si>
</sst>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 &quot;&quot;$&quot;* #,##0.00&quot; &quot;;&quot;-&quot;&quot;$&quot;* #,##0.00&quot; &quot;;&quot; &quot;&quot;$&quot;* &quot;-&quot;??&quot; &quot;"/>
    <numFmt numFmtId="165" formatCode="_-&quot;$&quot;* #,##0.00_-;\-&quot;$&quot;* #,##0.00_-;_-&quot;$&quot;* &quot;-&quot;??_-;_-@"/>
    <numFmt numFmtId="166" formatCode="&quot;$&quot;#,##0.00"/>
  </numFmts>
  <fonts count="13" x14ac:knownFonts="1">
    <font>
      <sz val="11"/>
      <color rgb="FF000000"/>
      <name val="Arial"/>
      <scheme val="minor"/>
    </font>
    <font>
      <sz val="12"/>
      <color rgb="FF000000"/>
      <name val="Arial"/>
    </font>
    <font>
      <b/>
      <sz val="20"/>
      <color rgb="FF000000"/>
      <name val="Arial"/>
    </font>
    <font>
      <sz val="11"/>
      <name val="Arial"/>
    </font>
    <font>
      <sz val="11"/>
      <color rgb="FF000000"/>
      <name val="Arial"/>
    </font>
    <font>
      <sz val="11"/>
      <color theme="1"/>
      <name val="Arial"/>
    </font>
    <font>
      <b/>
      <sz val="14"/>
      <color rgb="FF000000"/>
      <name val="Arial"/>
    </font>
    <font>
      <b/>
      <sz val="12"/>
      <color rgb="FF000000"/>
      <name val="Arial"/>
    </font>
    <font>
      <sz val="11"/>
      <color rgb="FF000000"/>
      <name val="Calibri"/>
    </font>
    <font>
      <u/>
      <sz val="11"/>
      <color theme="10"/>
      <name val="Arial"/>
    </font>
    <font>
      <sz val="10"/>
      <color rgb="FF000000"/>
      <name val="Arial"/>
    </font>
    <font>
      <sz val="11"/>
      <color theme="1"/>
      <name val="Arial"/>
    </font>
    <font>
      <b/>
      <sz val="13"/>
      <color rgb="FF000000"/>
      <name val="Arial"/>
    </font>
  </fonts>
  <fills count="10">
    <fill>
      <patternFill patternType="none"/>
    </fill>
    <fill>
      <patternFill patternType="gray125"/>
    </fill>
    <fill>
      <patternFill patternType="solid">
        <fgColor rgb="FFFFFFFF"/>
        <bgColor rgb="FFFFFFFF"/>
      </patternFill>
    </fill>
    <fill>
      <patternFill patternType="solid">
        <fgColor rgb="FF00B0F0"/>
        <bgColor rgb="FF00B0F0"/>
      </patternFill>
    </fill>
    <fill>
      <patternFill patternType="solid">
        <fgColor rgb="FFFFF2CC"/>
        <bgColor rgb="FFFFF2CC"/>
      </patternFill>
    </fill>
    <fill>
      <patternFill patternType="solid">
        <fgColor rgb="FF92D050"/>
        <bgColor rgb="FF92D050"/>
      </patternFill>
    </fill>
    <fill>
      <patternFill patternType="solid">
        <fgColor rgb="FFFFFF00"/>
        <bgColor rgb="FFFFFF00"/>
      </patternFill>
    </fill>
    <fill>
      <patternFill patternType="solid">
        <fgColor rgb="FFCC99FF"/>
        <bgColor rgb="FFCC99FF"/>
      </patternFill>
    </fill>
    <fill>
      <patternFill patternType="solid">
        <fgColor rgb="FFFEF2CB"/>
        <bgColor rgb="FFFEF2CB"/>
      </patternFill>
    </fill>
    <fill>
      <patternFill patternType="solid">
        <fgColor theme="0"/>
        <bgColor theme="0"/>
      </patternFill>
    </fill>
  </fills>
  <borders count="169">
    <border>
      <left/>
      <right/>
      <top/>
      <bottom/>
      <diagonal/>
    </border>
    <border>
      <left style="thin">
        <color rgb="FFAAAAAA"/>
      </left>
      <right style="thin">
        <color rgb="FFAAAAAA"/>
      </right>
      <top style="thin">
        <color rgb="FFAAAAAA"/>
      </top>
      <bottom style="medium">
        <color rgb="FF000000"/>
      </bottom>
      <diagonal/>
    </border>
    <border>
      <left style="thin">
        <color rgb="FFAAAAAA"/>
      </left>
      <right/>
      <top style="thin">
        <color rgb="FFAAAAAA"/>
      </top>
      <bottom style="medium">
        <color rgb="FF000000"/>
      </bottom>
      <diagonal/>
    </border>
    <border>
      <left/>
      <right/>
      <top style="thin">
        <color rgb="FFAAAAAA"/>
      </top>
      <bottom style="medium">
        <color rgb="FF000000"/>
      </bottom>
      <diagonal/>
    </border>
    <border>
      <left/>
      <right style="thin">
        <color rgb="FFAAAAAA"/>
      </right>
      <top style="thin">
        <color rgb="FFAAAAAA"/>
      </top>
      <bottom style="medium">
        <color rgb="FF000000"/>
      </bottom>
      <diagonal/>
    </border>
    <border>
      <left style="medium">
        <color rgb="FF000000"/>
      </left>
      <right/>
      <top style="medium">
        <color rgb="FF000000"/>
      </top>
      <bottom/>
      <diagonal/>
    </border>
    <border>
      <left/>
      <right/>
      <top style="medium">
        <color rgb="FF000000"/>
      </top>
      <bottom/>
      <diagonal/>
    </border>
    <border>
      <left/>
      <right/>
      <top style="medium">
        <color rgb="FF000000"/>
      </top>
      <bottom/>
      <diagonal/>
    </border>
    <border>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bottom/>
      <diagonal/>
    </border>
    <border>
      <left style="thin">
        <color rgb="FF000000"/>
      </left>
      <right style="medium">
        <color rgb="FF000000"/>
      </right>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thin">
        <color rgb="FFAAAAAA"/>
      </left>
      <right style="thin">
        <color rgb="FFAAAAAA"/>
      </right>
      <top style="medium">
        <color rgb="FF000000"/>
      </top>
      <bottom style="thin">
        <color rgb="FF000000"/>
      </bottom>
      <diagonal/>
    </border>
    <border>
      <left style="thin">
        <color rgb="FFAAAAAA"/>
      </left>
      <right style="thin">
        <color rgb="FFAAAAAA"/>
      </right>
      <top style="medium">
        <color rgb="FF000000"/>
      </top>
      <bottom style="thin">
        <color rgb="FFAAAAAA"/>
      </bottom>
      <diagonal/>
    </border>
    <border>
      <left style="thin">
        <color rgb="FFAAAAAA"/>
      </left>
      <right style="thin">
        <color rgb="FFAAAAAA"/>
      </right>
      <top style="medium">
        <color rgb="FF000000"/>
      </top>
      <bottom style="medium">
        <color rgb="FF000000"/>
      </bottom>
      <diagonal/>
    </border>
    <border>
      <left style="thin">
        <color rgb="FFAAAAAA"/>
      </left>
      <right style="medium">
        <color rgb="FF000000"/>
      </right>
      <top style="medium">
        <color rgb="FF000000"/>
      </top>
      <bottom style="medium">
        <color rgb="FF000000"/>
      </bottom>
      <diagonal/>
    </border>
    <border>
      <left style="medium">
        <color rgb="FF000000"/>
      </left>
      <right style="medium">
        <color rgb="FF000000"/>
      </right>
      <top/>
      <bottom/>
      <diagonal/>
    </border>
    <border>
      <left style="thin">
        <color rgb="FF000000"/>
      </left>
      <right style="thin">
        <color rgb="FFAAAAAA"/>
      </right>
      <top style="thin">
        <color rgb="FFAAAAAA"/>
      </top>
      <bottom style="medium">
        <color rgb="FF000000"/>
      </bottom>
      <diagonal/>
    </border>
    <border>
      <left style="thin">
        <color rgb="FFAAAAAA"/>
      </left>
      <right style="medium">
        <color rgb="FF000000"/>
      </right>
      <top style="thin">
        <color rgb="FFAAAAAA"/>
      </top>
      <bottom style="medium">
        <color rgb="FF000000"/>
      </bottom>
      <diagonal/>
    </border>
    <border>
      <left/>
      <right style="medium">
        <color rgb="FF000000"/>
      </right>
      <top style="medium">
        <color rgb="FF000000"/>
      </top>
      <bottom style="medium">
        <color rgb="FF000000"/>
      </bottom>
      <diagonal/>
    </border>
    <border>
      <left style="thin">
        <color rgb="FF000000"/>
      </left>
      <right style="medium">
        <color rgb="FF000000"/>
      </right>
      <top style="thin">
        <color rgb="FF000000"/>
      </top>
      <bottom style="thin">
        <color rgb="FF000000"/>
      </bottom>
      <diagonal/>
    </border>
    <border>
      <left style="thin">
        <color rgb="FFAAAAAA"/>
      </left>
      <right style="thin">
        <color rgb="FFAAAAAA"/>
      </right>
      <top style="thin">
        <color rgb="FFAAAAAA"/>
      </top>
      <bottom style="thin">
        <color rgb="FFAAAAAA"/>
      </bottom>
      <diagonal/>
    </border>
    <border>
      <left style="thin">
        <color rgb="FFAAAAAA"/>
      </left>
      <right style="thin">
        <color rgb="FF000000"/>
      </right>
      <top style="thin">
        <color rgb="FFAAAAAA"/>
      </top>
      <bottom style="thin">
        <color rgb="FFAAAAAA"/>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thin">
        <color rgb="FFAAAAAA"/>
      </left>
      <right style="thin">
        <color rgb="FFAAAAAA"/>
      </right>
      <top style="thin">
        <color rgb="FFAAAAAA"/>
      </top>
      <bottom/>
      <diagonal/>
    </border>
    <border>
      <left style="thin">
        <color rgb="FFAAAAAA"/>
      </left>
      <right/>
      <top style="thin">
        <color rgb="FFAAAAAA"/>
      </top>
      <bottom/>
      <diagonal/>
    </border>
    <border>
      <left/>
      <right/>
      <top style="thin">
        <color rgb="FFAAAAAA"/>
      </top>
      <bottom/>
      <diagonal/>
    </border>
    <border>
      <left style="medium">
        <color rgb="FF000000"/>
      </left>
      <right/>
      <top/>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right style="thin">
        <color rgb="FF000000"/>
      </right>
      <top/>
      <bottom style="thin">
        <color rgb="FF000000"/>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style="thin">
        <color rgb="FFAAAAAA"/>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style="thin">
        <color rgb="FFAAAAAA"/>
      </left>
      <right/>
      <top style="thin">
        <color rgb="FFAAAAAA"/>
      </top>
      <bottom/>
      <diagonal/>
    </border>
    <border>
      <left/>
      <right/>
      <top style="thin">
        <color rgb="FFAAAAAA"/>
      </top>
      <bottom/>
      <diagonal/>
    </border>
    <border>
      <left/>
      <right style="thin">
        <color rgb="FFAAAAAA"/>
      </right>
      <top style="thin">
        <color rgb="FFAAAAAA"/>
      </top>
      <bottom/>
      <diagonal/>
    </border>
    <border>
      <left style="thin">
        <color rgb="FFAAAAAA"/>
      </left>
      <right style="thin">
        <color rgb="FFAAAAAA"/>
      </right>
      <top style="thin">
        <color rgb="FFAAAAAA"/>
      </top>
      <bottom/>
      <diagonal/>
    </border>
    <border>
      <left style="medium">
        <color rgb="FF000000"/>
      </left>
      <right/>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AAAAAA"/>
      </bottom>
      <diagonal/>
    </border>
    <border>
      <left style="thin">
        <color rgb="FF000000"/>
      </left>
      <right style="thin">
        <color rgb="FF000000"/>
      </right>
      <top style="thin">
        <color rgb="FFAAAAAA"/>
      </top>
      <bottom style="thin">
        <color rgb="FF000000"/>
      </bottom>
      <diagonal/>
    </border>
    <border>
      <left style="thin">
        <color rgb="FF000000"/>
      </left>
      <right/>
      <top style="thin">
        <color rgb="FF000000"/>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style="thin">
        <color rgb="FF000000"/>
      </bottom>
      <diagonal/>
    </border>
    <border>
      <left style="medium">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style="thin">
        <color rgb="FFAAAAAA"/>
      </left>
      <right style="thin">
        <color rgb="FFAAAAAA"/>
      </right>
      <top/>
      <bottom/>
      <diagonal/>
    </border>
    <border>
      <left style="thin">
        <color rgb="FFAAAAAA"/>
      </left>
      <right style="thin">
        <color rgb="FFAAAAAA"/>
      </right>
      <top/>
      <bottom/>
      <diagonal/>
    </border>
    <border>
      <left style="thin">
        <color rgb="FF000000"/>
      </left>
      <right style="thin">
        <color rgb="FFAAAAAA"/>
      </right>
      <top/>
      <bottom/>
      <diagonal/>
    </border>
    <border>
      <left style="thin">
        <color rgb="FFAAAAAA"/>
      </left>
      <right style="medium">
        <color rgb="FF000000"/>
      </right>
      <top/>
      <bottom/>
      <diagonal/>
    </border>
    <border>
      <left style="medium">
        <color rgb="FF000000"/>
      </left>
      <right/>
      <top/>
      <bottom/>
      <diagonal/>
    </border>
    <border>
      <left style="thin">
        <color rgb="FF000000"/>
      </left>
      <right style="thin">
        <color rgb="FF000000"/>
      </right>
      <top/>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bottom style="thin">
        <color rgb="FF000000"/>
      </bottom>
      <diagonal/>
    </border>
    <border>
      <left style="thin">
        <color rgb="FFAAAAAA"/>
      </left>
      <right style="thin">
        <color rgb="FFAAAAAA"/>
      </right>
      <top/>
      <bottom style="thin">
        <color rgb="FFAAAAAA"/>
      </bottom>
      <diagonal/>
    </border>
    <border>
      <left style="thin">
        <color rgb="FFAAAAAA"/>
      </left>
      <right style="thin">
        <color rgb="FF000000"/>
      </right>
      <top/>
      <bottom style="thin">
        <color rgb="FFAAAAAA"/>
      </bottom>
      <diagonal/>
    </border>
    <border>
      <left style="thin">
        <color rgb="FF000000"/>
      </left>
      <right style="thin">
        <color rgb="FFAAAAAA"/>
      </right>
      <top/>
      <bottom style="medium">
        <color rgb="FF000000"/>
      </bottom>
      <diagonal/>
    </border>
    <border>
      <left style="thin">
        <color rgb="FFAAAAAA"/>
      </left>
      <right style="thin">
        <color rgb="FFAAAAAA"/>
      </right>
      <top/>
      <bottom style="medium">
        <color rgb="FF000000"/>
      </bottom>
      <diagonal/>
    </border>
    <border>
      <left style="thin">
        <color rgb="FFAAAAAA"/>
      </left>
      <right style="medium">
        <color rgb="FF000000"/>
      </right>
      <top/>
      <bottom style="medium">
        <color rgb="FF000000"/>
      </bottom>
      <diagonal/>
    </border>
    <border>
      <left style="medium">
        <color rgb="FF000000"/>
      </left>
      <right/>
      <top/>
      <bottom/>
      <diagonal/>
    </border>
    <border>
      <left/>
      <right style="medium">
        <color rgb="FF000000"/>
      </right>
      <top/>
      <bottom/>
      <diagonal/>
    </border>
    <border>
      <left style="medium">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
      <left style="thin">
        <color rgb="FFAAAAAA"/>
      </left>
      <right style="thin">
        <color rgb="FFAAAAAA"/>
      </right>
      <top style="thin">
        <color rgb="FF000000"/>
      </top>
      <bottom style="thin">
        <color rgb="FFAAAAAA"/>
      </bottom>
      <diagonal/>
    </border>
    <border>
      <left style="thin">
        <color rgb="FF000000"/>
      </left>
      <right style="thin">
        <color rgb="FF000000"/>
      </right>
      <top style="thin">
        <color rgb="FFAAAAAA"/>
      </top>
      <bottom style="thin">
        <color rgb="FFAAAAAA"/>
      </bottom>
      <diagonal/>
    </border>
    <border>
      <left/>
      <right/>
      <top/>
      <bottom style="thin">
        <color rgb="FF000000"/>
      </bottom>
      <diagonal/>
    </border>
    <border>
      <left style="thin">
        <color rgb="FFFFFFFF"/>
      </left>
      <right style="thin">
        <color rgb="FFFFFFFF"/>
      </right>
      <top style="thin">
        <color rgb="FFFFFFFF"/>
      </top>
      <bottom style="thin">
        <color rgb="FFFFFFFF"/>
      </bottom>
      <diagonal/>
    </border>
    <border>
      <left style="medium">
        <color rgb="FFFFFFFF"/>
      </left>
      <right/>
      <top style="medium">
        <color rgb="FFFFFFFF"/>
      </top>
      <bottom style="thin">
        <color rgb="FF000000"/>
      </bottom>
      <diagonal/>
    </border>
    <border>
      <left/>
      <right/>
      <top style="medium">
        <color rgb="FFFFFFFF"/>
      </top>
      <bottom style="thin">
        <color rgb="FF000000"/>
      </bottom>
      <diagonal/>
    </border>
    <border>
      <left/>
      <right style="thin">
        <color theme="1"/>
      </right>
      <top style="medium">
        <color rgb="FFFFFFFF"/>
      </top>
      <bottom style="thin">
        <color rgb="FF000000"/>
      </bottom>
      <diagonal/>
    </border>
    <border>
      <left/>
      <right style="thin">
        <color rgb="FFFFFFFF"/>
      </right>
      <top style="thin">
        <color rgb="FFFFFFFF"/>
      </top>
      <bottom style="thin">
        <color rgb="FFFFFFFF"/>
      </bottom>
      <diagonal/>
    </border>
    <border>
      <left style="medium">
        <color rgb="FFFFFFFF"/>
      </left>
      <right style="thin">
        <color rgb="FF000000"/>
      </right>
      <top style="thin">
        <color rgb="FF000000"/>
      </top>
      <bottom style="thin">
        <color rgb="FF000000"/>
      </bottom>
      <diagonal/>
    </border>
    <border>
      <left/>
      <right style="thin">
        <color theme="1"/>
      </right>
      <top/>
      <bottom/>
      <diagonal/>
    </border>
    <border>
      <left/>
      <right style="thin">
        <color theme="1"/>
      </right>
      <top/>
      <bottom/>
      <diagonal/>
    </border>
    <border>
      <left style="medium">
        <color rgb="FFFFFFFF"/>
      </left>
      <right/>
      <top style="thin">
        <color rgb="FF000000"/>
      </top>
      <bottom style="medium">
        <color rgb="FF000000"/>
      </bottom>
      <diagonal/>
    </border>
    <border>
      <left/>
      <right/>
      <top style="thin">
        <color rgb="FF000000"/>
      </top>
      <bottom style="thin">
        <color rgb="FF000000"/>
      </bottom>
      <diagonal/>
    </border>
    <border>
      <left/>
      <right style="thin">
        <color theme="1"/>
      </right>
      <top/>
      <bottom style="medium">
        <color rgb="FF000000"/>
      </bottom>
      <diagonal/>
    </border>
    <border>
      <left style="medium">
        <color rgb="FFFFFFFF"/>
      </left>
      <right/>
      <top style="medium">
        <color rgb="FF000000"/>
      </top>
      <bottom style="medium">
        <color rgb="FF000000"/>
      </bottom>
      <diagonal/>
    </border>
    <border>
      <left/>
      <right style="thin">
        <color theme="1"/>
      </right>
      <top style="medium">
        <color rgb="FF000000"/>
      </top>
      <bottom/>
      <diagonal/>
    </border>
    <border>
      <left style="medium">
        <color rgb="FF000000"/>
      </left>
      <right style="thin">
        <color theme="1"/>
      </right>
      <top/>
      <bottom/>
      <diagonal/>
    </border>
    <border>
      <left style="medium">
        <color rgb="FFFFFFFF"/>
      </left>
      <right style="thin">
        <color rgb="FF000000"/>
      </right>
      <top style="thin">
        <color rgb="FF000000"/>
      </top>
      <bottom/>
      <diagonal/>
    </border>
    <border>
      <left style="thin">
        <color theme="1"/>
      </left>
      <right style="thin">
        <color theme="1"/>
      </right>
      <top style="thin">
        <color theme="1"/>
      </top>
      <bottom style="thin">
        <color theme="1"/>
      </bottom>
      <diagonal/>
    </border>
    <border>
      <left/>
      <right style="thin">
        <color rgb="FF000000"/>
      </right>
      <top style="thin">
        <color rgb="FF000000"/>
      </top>
      <bottom/>
      <diagonal/>
    </border>
    <border>
      <left/>
      <right style="medium">
        <color rgb="FFFFFFFF"/>
      </right>
      <top style="medium">
        <color rgb="FF000000"/>
      </top>
      <bottom/>
      <diagonal/>
    </border>
    <border>
      <left/>
      <right style="medium">
        <color rgb="FFFFFFFF"/>
      </right>
      <top style="medium">
        <color rgb="FFFFFFFF"/>
      </top>
      <bottom style="thin">
        <color theme="1"/>
      </bottom>
      <diagonal/>
    </border>
    <border>
      <left/>
      <right style="medium">
        <color rgb="FF000000"/>
      </right>
      <top style="thin">
        <color rgb="FF000000"/>
      </top>
      <bottom style="thin">
        <color theme="1"/>
      </bottom>
      <diagonal/>
    </border>
    <border>
      <left style="medium">
        <color rgb="FF000000"/>
      </left>
      <right/>
      <top style="medium">
        <color rgb="FF000000"/>
      </top>
      <bottom style="thin">
        <color theme="1"/>
      </bottom>
      <diagonal/>
    </border>
    <border>
      <left/>
      <right/>
      <top style="medium">
        <color rgb="FF000000"/>
      </top>
      <bottom style="thin">
        <color theme="1"/>
      </bottom>
      <diagonal/>
    </border>
    <border>
      <left/>
      <right style="medium">
        <color rgb="FF000000"/>
      </right>
      <top style="medium">
        <color rgb="FF000000"/>
      </top>
      <bottom style="thin">
        <color theme="1"/>
      </bottom>
      <diagonal/>
    </border>
    <border>
      <left style="medium">
        <color rgb="FF000000"/>
      </left>
      <right/>
      <top/>
      <bottom style="thin">
        <color theme="1"/>
      </bottom>
      <diagonal/>
    </border>
    <border>
      <left/>
      <right style="medium">
        <color rgb="FFFFFFFF"/>
      </right>
      <top/>
      <bottom style="thin">
        <color theme="1"/>
      </bottom>
      <diagonal/>
    </border>
    <border>
      <left/>
      <right style="thin">
        <color rgb="FFFFFFFF"/>
      </right>
      <top style="thin">
        <color rgb="FFFFFFFF"/>
      </top>
      <bottom/>
      <diagonal/>
    </border>
    <border>
      <left style="thin">
        <color rgb="FFFFFFFF"/>
      </left>
      <right style="thin">
        <color rgb="FFFFFFFF"/>
      </right>
      <top style="thin">
        <color rgb="FFFFFFFF"/>
      </top>
      <bottom/>
      <diagonal/>
    </border>
    <border>
      <left style="medium">
        <color rgb="FFFFFFFF"/>
      </left>
      <right style="thin">
        <color rgb="FFFFFFFF"/>
      </right>
      <top/>
      <bottom style="thin">
        <color rgb="FFFFFFFF"/>
      </bottom>
      <diagonal/>
    </border>
    <border>
      <left style="thin">
        <color rgb="FFFFFFFF"/>
      </left>
      <right style="thin">
        <color rgb="FFFFFFFF"/>
      </right>
      <top/>
      <bottom style="thin">
        <color rgb="FFFFFFFF"/>
      </bottom>
      <diagonal/>
    </border>
    <border>
      <left style="thin">
        <color rgb="FFFFFFFF"/>
      </left>
      <right/>
      <top/>
      <bottom style="thin">
        <color rgb="FFFFFFFF"/>
      </bottom>
      <diagonal/>
    </border>
    <border>
      <left style="thin">
        <color rgb="FFFFFFFF"/>
      </left>
      <right style="thin">
        <color rgb="FFFFFFFF"/>
      </right>
      <top style="medium">
        <color rgb="FFFFFFFF"/>
      </top>
      <bottom style="thin">
        <color rgb="FFFFFFFF"/>
      </bottom>
      <diagonal/>
    </border>
    <border>
      <left style="thin">
        <color rgb="FFFFFFFF"/>
      </left>
      <right style="medium">
        <color rgb="FFFFFFFF"/>
      </right>
      <top style="medium">
        <color rgb="FFFFFFFF"/>
      </top>
      <bottom style="thin">
        <color rgb="FFFFFFFF"/>
      </bottom>
      <diagonal/>
    </border>
    <border>
      <left style="medium">
        <color rgb="FFFFFFFF"/>
      </left>
      <right style="thin">
        <color rgb="FFFFFFFF"/>
      </right>
      <top style="thin">
        <color rgb="FFFFFFFF"/>
      </top>
      <bottom style="thin">
        <color rgb="FFFFFFFF"/>
      </bottom>
      <diagonal/>
    </border>
    <border>
      <left style="thin">
        <color rgb="FFFFFFFF"/>
      </left>
      <right/>
      <top style="thin">
        <color rgb="FFFFFFFF"/>
      </top>
      <bottom style="thin">
        <color rgb="FFFFFFFF"/>
      </bottom>
      <diagonal/>
    </border>
    <border>
      <left style="thin">
        <color rgb="FFFFFFFF"/>
      </left>
      <right style="medium">
        <color rgb="FFFFFFFF"/>
      </right>
      <top style="thin">
        <color rgb="FFFFFFFF"/>
      </top>
      <bottom style="thin">
        <color rgb="FFFFFFFF"/>
      </bottom>
      <diagonal/>
    </border>
    <border>
      <left style="thin">
        <color rgb="FFFFFFFF"/>
      </left>
      <right style="medium">
        <color rgb="FFFFFFFF"/>
      </right>
      <top/>
      <bottom style="thin">
        <color rgb="FFFFFFFF"/>
      </bottom>
      <diagonal/>
    </border>
    <border>
      <left/>
      <right style="thin">
        <color rgb="FFFFFFFF"/>
      </right>
      <top/>
      <bottom style="thin">
        <color rgb="FFFFFFFF"/>
      </bottom>
      <diagonal/>
    </border>
    <border>
      <left style="thin">
        <color theme="0"/>
      </left>
      <right style="thin">
        <color theme="0"/>
      </right>
      <top style="thin">
        <color theme="0"/>
      </top>
      <bottom style="thin">
        <color theme="0"/>
      </bottom>
      <diagonal/>
    </border>
    <border>
      <left/>
      <right style="thin">
        <color rgb="FF000000"/>
      </right>
      <top style="medium">
        <color rgb="FF000000"/>
      </top>
      <bottom/>
      <diagonal/>
    </border>
    <border>
      <left/>
      <right style="thin">
        <color theme="0"/>
      </right>
      <top style="thin">
        <color theme="0"/>
      </top>
      <bottom style="thin">
        <color theme="0"/>
      </bottom>
      <diagonal/>
    </border>
    <border>
      <left/>
      <right/>
      <top/>
      <bottom/>
      <diagonal/>
    </border>
    <border>
      <left/>
      <right style="thin">
        <color rgb="FF000000"/>
      </right>
      <top/>
      <bottom/>
      <diagonal/>
    </border>
    <border>
      <left style="medium">
        <color rgb="FF000000"/>
      </left>
      <right style="thin">
        <color rgb="FF000000"/>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medium">
        <color theme="1"/>
      </left>
      <right/>
      <top style="medium">
        <color theme="1"/>
      </top>
      <bottom style="medium">
        <color rgb="FF000000"/>
      </bottom>
      <diagonal/>
    </border>
    <border>
      <left/>
      <right/>
      <top style="medium">
        <color theme="1"/>
      </top>
      <bottom style="medium">
        <color rgb="FF000000"/>
      </bottom>
      <diagonal/>
    </border>
    <border>
      <left/>
      <right style="thin">
        <color rgb="FF000000"/>
      </right>
      <top style="medium">
        <color theme="1"/>
      </top>
      <bottom/>
      <diagonal/>
    </border>
    <border>
      <left style="medium">
        <color theme="1"/>
      </left>
      <right style="thin">
        <color rgb="FF000000"/>
      </right>
      <top style="thin">
        <color rgb="FF000000"/>
      </top>
      <bottom style="thin">
        <color rgb="FF000000"/>
      </bottom>
      <diagonal/>
    </border>
    <border>
      <left/>
      <right style="thin">
        <color rgb="FFAAAAAA"/>
      </right>
      <top style="medium">
        <color rgb="FF000000"/>
      </top>
      <bottom style="medium">
        <color rgb="FF000000"/>
      </bottom>
      <diagonal/>
    </border>
    <border>
      <left/>
      <right style="thin">
        <color rgb="FFAAAAAA"/>
      </right>
      <top/>
      <bottom style="medium">
        <color rgb="FF000000"/>
      </bottom>
      <diagonal/>
    </border>
    <border>
      <left style="medium">
        <color rgb="FF000000"/>
      </left>
      <right style="thin">
        <color rgb="FF000000"/>
      </right>
      <top/>
      <bottom/>
      <diagonal/>
    </border>
    <border>
      <left style="medium">
        <color theme="1"/>
      </left>
      <right style="thin">
        <color rgb="FFAAAAAA"/>
      </right>
      <top style="thin">
        <color rgb="FF000000"/>
      </top>
      <bottom style="thin">
        <color rgb="FFAAAAAA"/>
      </bottom>
      <diagonal/>
    </border>
    <border>
      <left style="medium">
        <color rgb="FF000000"/>
      </left>
      <right style="thin">
        <color rgb="FF000000"/>
      </right>
      <top style="medium">
        <color rgb="FF000000"/>
      </top>
      <bottom/>
      <diagonal/>
    </border>
    <border>
      <left style="medium">
        <color theme="1"/>
      </left>
      <right style="thin">
        <color rgb="FFAAAAAA"/>
      </right>
      <top style="thin">
        <color rgb="FFAAAAAA"/>
      </top>
      <bottom style="medium">
        <color theme="1"/>
      </bottom>
      <diagonal/>
    </border>
    <border>
      <left style="thin">
        <color rgb="FFAAAAAA"/>
      </left>
      <right style="thin">
        <color rgb="FFAAAAAA"/>
      </right>
      <top style="thin">
        <color rgb="FFAAAAAA"/>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AAAAAA"/>
      </left>
      <right/>
      <top style="medium">
        <color theme="1"/>
      </top>
      <bottom/>
      <diagonal/>
    </border>
    <border>
      <left style="thin">
        <color theme="0"/>
      </left>
      <right style="thin">
        <color theme="0"/>
      </right>
      <top/>
      <bottom style="thin">
        <color theme="0"/>
      </bottom>
      <diagonal/>
    </border>
    <border>
      <left style="thin">
        <color theme="0"/>
      </left>
      <right/>
      <top/>
      <bottom style="thin">
        <color theme="0"/>
      </bottom>
      <diagonal/>
    </border>
    <border>
      <left style="thin">
        <color theme="0"/>
      </left>
      <right/>
      <top style="thin">
        <color theme="0"/>
      </top>
      <bottom style="thin">
        <color theme="0"/>
      </bottom>
      <diagonal/>
    </border>
    <border>
      <left style="medium">
        <color rgb="FF000000"/>
      </left>
      <right style="thin">
        <color rgb="FFAAAAAA"/>
      </right>
      <top style="medium">
        <color rgb="FF000000"/>
      </top>
      <bottom style="medium">
        <color rgb="FF000000"/>
      </bottom>
      <diagonal/>
    </border>
    <border>
      <left/>
      <right/>
      <top style="medium">
        <color rgb="FF000000"/>
      </top>
      <bottom style="medium">
        <color rgb="FF000000"/>
      </bottom>
      <diagonal/>
    </border>
    <border>
      <left style="thin">
        <color rgb="FF000000"/>
      </left>
      <right style="thin">
        <color theme="1"/>
      </right>
      <top/>
      <bottom/>
      <diagonal/>
    </border>
    <border>
      <left style="medium">
        <color rgb="FF000000"/>
      </left>
      <right style="thin">
        <color theme="1"/>
      </right>
      <top style="medium">
        <color rgb="FF000000"/>
      </top>
      <bottom/>
      <diagonal/>
    </border>
    <border>
      <left style="thin">
        <color rgb="FFAAAAAA"/>
      </left>
      <right style="thin">
        <color rgb="FFAAAAAA"/>
      </right>
      <top style="thin">
        <color rgb="FFAAAAAA"/>
      </top>
      <bottom style="thin">
        <color theme="1"/>
      </bottom>
      <diagonal/>
    </border>
    <border>
      <left style="thin">
        <color rgb="FFAAAAAA"/>
      </left>
      <right style="thin">
        <color rgb="FF000000"/>
      </right>
      <top style="thin">
        <color rgb="FFAAAAAA"/>
      </top>
      <bottom style="thin">
        <color theme="1"/>
      </bottom>
      <diagonal/>
    </border>
    <border>
      <left/>
      <right/>
      <top/>
      <bottom style="thin">
        <color theme="1"/>
      </bottom>
      <diagonal/>
    </border>
    <border>
      <left style="thin">
        <color rgb="FF000000"/>
      </left>
      <right style="thin">
        <color rgb="FF000000"/>
      </right>
      <top style="thin">
        <color rgb="FF000000"/>
      </top>
      <bottom style="thin">
        <color theme="1"/>
      </bottom>
      <diagonal/>
    </border>
    <border>
      <left style="thin">
        <color rgb="FF000000"/>
      </left>
      <right style="medium">
        <color rgb="FF000000"/>
      </right>
      <top style="thin">
        <color rgb="FF000000"/>
      </top>
      <bottom style="thin">
        <color theme="1"/>
      </bottom>
      <diagonal/>
    </border>
    <border>
      <left style="medium">
        <color rgb="FF000000"/>
      </left>
      <right style="thin">
        <color theme="1"/>
      </right>
      <top/>
      <bottom style="thin">
        <color theme="1"/>
      </bottom>
      <diagonal/>
    </border>
    <border>
      <left style="thin">
        <color rgb="FF000000"/>
      </left>
      <right/>
      <top style="thin">
        <color rgb="FF000000"/>
      </top>
      <bottom style="thin">
        <color theme="1"/>
      </bottom>
      <diagonal/>
    </border>
    <border>
      <left style="medium">
        <color theme="1"/>
      </left>
      <right style="medium">
        <color theme="1"/>
      </right>
      <top style="medium">
        <color theme="1"/>
      </top>
      <bottom style="medium">
        <color theme="1"/>
      </bottom>
      <diagonal/>
    </border>
    <border>
      <left style="thin">
        <color theme="0"/>
      </left>
      <right style="thin">
        <color theme="0"/>
      </right>
      <top/>
      <bottom style="thin">
        <color theme="0"/>
      </bottom>
      <diagonal/>
    </border>
  </borders>
  <cellStyleXfs count="1">
    <xf numFmtId="0" fontId="0" fillId="0" borderId="0"/>
  </cellStyleXfs>
  <cellXfs count="541">
    <xf numFmtId="0" fontId="0" fillId="0" borderId="0" xfId="0" applyFont="1" applyAlignment="1"/>
    <xf numFmtId="0" fontId="1" fillId="2" borderId="1" xfId="0" applyFont="1" applyFill="1" applyBorder="1" applyAlignment="1"/>
    <xf numFmtId="0" fontId="4" fillId="0" borderId="0" xfId="0" applyFont="1"/>
    <xf numFmtId="0" fontId="1" fillId="3" borderId="9" xfId="0" applyFont="1" applyFill="1" applyBorder="1" applyAlignment="1">
      <alignment horizontal="center"/>
    </xf>
    <xf numFmtId="0" fontId="1" fillId="3" borderId="10" xfId="0" applyFont="1" applyFill="1" applyBorder="1" applyAlignment="1">
      <alignment horizontal="center"/>
    </xf>
    <xf numFmtId="49" fontId="1" fillId="3" borderId="12" xfId="0" applyNumberFormat="1" applyFont="1" applyFill="1" applyBorder="1" applyAlignment="1">
      <alignment horizontal="center"/>
    </xf>
    <xf numFmtId="0" fontId="1" fillId="3" borderId="13" xfId="0" applyFont="1" applyFill="1" applyBorder="1"/>
    <xf numFmtId="0" fontId="4" fillId="4" borderId="14" xfId="0" applyFont="1" applyFill="1" applyBorder="1" applyAlignment="1">
      <alignment horizontal="center"/>
    </xf>
    <xf numFmtId="49" fontId="4" fillId="0" borderId="15" xfId="0" applyNumberFormat="1" applyFont="1" applyBorder="1" applyAlignment="1">
      <alignment horizontal="left"/>
    </xf>
    <xf numFmtId="0" fontId="5" fillId="0" borderId="15" xfId="0" applyFont="1" applyBorder="1" applyAlignment="1">
      <alignment horizontal="center"/>
    </xf>
    <xf numFmtId="49" fontId="5" fillId="0" borderId="15" xfId="0" applyNumberFormat="1" applyFont="1" applyBorder="1" applyAlignment="1"/>
    <xf numFmtId="0" fontId="5" fillId="0" borderId="15" xfId="0" applyFont="1" applyBorder="1" applyAlignment="1">
      <alignment horizontal="right"/>
    </xf>
    <xf numFmtId="1" fontId="5" fillId="0" borderId="15" xfId="0" applyNumberFormat="1" applyFont="1" applyBorder="1" applyAlignment="1">
      <alignment horizontal="center" vertical="top" wrapText="1"/>
    </xf>
    <xf numFmtId="164" fontId="4" fillId="0" borderId="15" xfId="0" applyNumberFormat="1" applyFont="1" applyBorder="1" applyAlignment="1">
      <alignment vertical="center" wrapText="1"/>
    </xf>
    <xf numFmtId="164" fontId="4" fillId="2" borderId="16" xfId="0" applyNumberFormat="1" applyFont="1" applyFill="1" applyBorder="1" applyAlignment="1">
      <alignment horizontal="center"/>
    </xf>
    <xf numFmtId="0" fontId="1" fillId="3" borderId="17" xfId="0" applyFont="1" applyFill="1" applyBorder="1"/>
    <xf numFmtId="164" fontId="4" fillId="2" borderId="15" xfId="0" applyNumberFormat="1" applyFont="1" applyFill="1" applyBorder="1" applyAlignment="1">
      <alignment horizontal="center" vertical="center" wrapText="1"/>
    </xf>
    <xf numFmtId="164" fontId="4" fillId="2" borderId="15" xfId="0" applyNumberFormat="1" applyFont="1" applyFill="1" applyBorder="1" applyAlignment="1">
      <alignment horizontal="center"/>
    </xf>
    <xf numFmtId="0" fontId="5" fillId="0" borderId="15" xfId="0" applyFont="1" applyBorder="1" applyAlignment="1">
      <alignment horizontal="left"/>
    </xf>
    <xf numFmtId="49" fontId="5" fillId="0" borderId="15" xfId="0" applyNumberFormat="1" applyFont="1" applyBorder="1" applyAlignment="1">
      <alignment horizontal="left"/>
    </xf>
    <xf numFmtId="1" fontId="5" fillId="0" borderId="15" xfId="0" applyNumberFormat="1" applyFont="1" applyBorder="1" applyAlignment="1">
      <alignment horizontal="center"/>
    </xf>
    <xf numFmtId="164" fontId="4" fillId="0" borderId="15" xfId="0" applyNumberFormat="1" applyFont="1" applyBorder="1" applyAlignment="1"/>
    <xf numFmtId="0" fontId="4" fillId="2" borderId="15" xfId="0" applyFont="1" applyFill="1" applyBorder="1" applyAlignment="1">
      <alignment horizontal="center" vertical="center" wrapText="1"/>
    </xf>
    <xf numFmtId="0" fontId="1" fillId="3" borderId="17" xfId="0" applyFont="1" applyFill="1" applyBorder="1" applyAlignment="1">
      <alignment horizontal="left"/>
    </xf>
    <xf numFmtId="49" fontId="5" fillId="0" borderId="15" xfId="0" applyNumberFormat="1" applyFont="1" applyBorder="1" applyAlignment="1"/>
    <xf numFmtId="0" fontId="5" fillId="0" borderId="15" xfId="0" applyFont="1" applyBorder="1" applyAlignment="1"/>
    <xf numFmtId="0" fontId="4" fillId="2" borderId="15" xfId="0" applyFont="1" applyFill="1" applyBorder="1" applyAlignment="1">
      <alignment horizontal="center"/>
    </xf>
    <xf numFmtId="164" fontId="4" fillId="0" borderId="15" xfId="0" applyNumberFormat="1" applyFont="1" applyBorder="1" applyAlignment="1">
      <alignment vertical="center"/>
    </xf>
    <xf numFmtId="49" fontId="5" fillId="0" borderId="15" xfId="0" applyNumberFormat="1" applyFont="1" applyBorder="1" applyAlignment="1">
      <alignment horizontal="right"/>
    </xf>
    <xf numFmtId="0" fontId="4" fillId="0" borderId="15" xfId="0" applyFont="1" applyBorder="1" applyAlignment="1">
      <alignment horizontal="center"/>
    </xf>
    <xf numFmtId="0" fontId="5" fillId="0" borderId="15" xfId="0" applyFont="1" applyBorder="1" applyAlignment="1">
      <alignment horizontal="center"/>
    </xf>
    <xf numFmtId="49" fontId="5" fillId="0" borderId="15" xfId="0" applyNumberFormat="1" applyFont="1" applyBorder="1" applyAlignment="1">
      <alignment horizontal="center"/>
    </xf>
    <xf numFmtId="165" fontId="5" fillId="0" borderId="15" xfId="0" applyNumberFormat="1" applyFont="1" applyBorder="1" applyAlignment="1">
      <alignment horizontal="right" wrapText="1"/>
    </xf>
    <xf numFmtId="1" fontId="5" fillId="0" borderId="18" xfId="0" applyNumberFormat="1" applyFont="1" applyBorder="1" applyAlignment="1">
      <alignment horizontal="center" vertical="top" wrapText="1"/>
    </xf>
    <xf numFmtId="165" fontId="5" fillId="0" borderId="18" xfId="0" applyNumberFormat="1" applyFont="1" applyBorder="1" applyAlignment="1">
      <alignment horizontal="right" wrapText="1"/>
    </xf>
    <xf numFmtId="165" fontId="5" fillId="0" borderId="18" xfId="0" applyNumberFormat="1" applyFont="1" applyBorder="1" applyAlignment="1">
      <alignment horizontal="right"/>
    </xf>
    <xf numFmtId="164" fontId="4" fillId="0" borderId="19" xfId="0" applyNumberFormat="1" applyFont="1" applyBorder="1" applyAlignment="1">
      <alignment vertical="center" wrapText="1"/>
    </xf>
    <xf numFmtId="49" fontId="4" fillId="0" borderId="15" xfId="0" applyNumberFormat="1" applyFont="1" applyBorder="1" applyAlignment="1">
      <alignment horizontal="center"/>
    </xf>
    <xf numFmtId="49" fontId="4" fillId="0" borderId="15" xfId="0" applyNumberFormat="1" applyFont="1" applyBorder="1" applyAlignment="1"/>
    <xf numFmtId="0" fontId="4" fillId="0" borderId="15" xfId="0" applyFont="1" applyBorder="1" applyAlignment="1">
      <alignment horizontal="left"/>
    </xf>
    <xf numFmtId="0" fontId="4" fillId="0" borderId="15" xfId="0" applyFont="1" applyBorder="1" applyAlignment="1"/>
    <xf numFmtId="49" fontId="5" fillId="0" borderId="15" xfId="0" applyNumberFormat="1" applyFont="1" applyBorder="1" applyAlignment="1">
      <alignment horizontal="center"/>
    </xf>
    <xf numFmtId="49" fontId="5" fillId="0" borderId="15" xfId="0" applyNumberFormat="1" applyFont="1" applyBorder="1" applyAlignment="1">
      <alignment vertical="top" wrapText="1"/>
    </xf>
    <xf numFmtId="0" fontId="5" fillId="0" borderId="15" xfId="0" applyFont="1" applyBorder="1" applyAlignment="1">
      <alignment vertical="top" wrapText="1"/>
    </xf>
    <xf numFmtId="164" fontId="5" fillId="2" borderId="15" xfId="0" applyNumberFormat="1" applyFont="1" applyFill="1" applyBorder="1" applyAlignment="1">
      <alignment horizontal="right"/>
    </xf>
    <xf numFmtId="0" fontId="1" fillId="3" borderId="20" xfId="0" applyFont="1" applyFill="1" applyBorder="1"/>
    <xf numFmtId="0" fontId="1" fillId="3" borderId="21" xfId="0" applyFont="1" applyFill="1" applyBorder="1"/>
    <xf numFmtId="0" fontId="1" fillId="3" borderId="21" xfId="0" applyFont="1" applyFill="1" applyBorder="1" applyAlignment="1">
      <alignment horizontal="center"/>
    </xf>
    <xf numFmtId="1" fontId="1" fillId="3" borderId="21" xfId="0" applyNumberFormat="1" applyFont="1" applyFill="1" applyBorder="1" applyAlignment="1">
      <alignment horizontal="center"/>
    </xf>
    <xf numFmtId="164" fontId="1" fillId="3" borderId="21" xfId="0" applyNumberFormat="1" applyFont="1" applyFill="1" applyBorder="1" applyAlignment="1">
      <alignment horizontal="center"/>
    </xf>
    <xf numFmtId="164" fontId="1" fillId="3" borderId="21" xfId="0" applyNumberFormat="1" applyFont="1" applyFill="1" applyBorder="1"/>
    <xf numFmtId="0" fontId="1" fillId="3" borderId="22" xfId="0" applyFont="1" applyFill="1" applyBorder="1"/>
    <xf numFmtId="0" fontId="1" fillId="5" borderId="23" xfId="0" applyFont="1" applyFill="1" applyBorder="1"/>
    <xf numFmtId="0" fontId="1" fillId="5" borderId="24" xfId="0" applyFont="1" applyFill="1" applyBorder="1"/>
    <xf numFmtId="0" fontId="1" fillId="5" borderId="24" xfId="0" applyFont="1" applyFill="1" applyBorder="1" applyAlignment="1">
      <alignment horizontal="center"/>
    </xf>
    <xf numFmtId="0" fontId="1" fillId="5" borderId="10" xfId="0" applyFont="1" applyFill="1" applyBorder="1" applyAlignment="1">
      <alignment horizontal="center"/>
    </xf>
    <xf numFmtId="0" fontId="1" fillId="2" borderId="25" xfId="0" applyFont="1" applyFill="1" applyBorder="1"/>
    <xf numFmtId="0" fontId="1" fillId="0" borderId="25" xfId="0" applyFont="1" applyBorder="1"/>
    <xf numFmtId="0" fontId="1" fillId="0" borderId="26" xfId="0" applyFont="1" applyBorder="1"/>
    <xf numFmtId="0" fontId="1" fillId="2" borderId="26" xfId="0" applyFont="1" applyFill="1" applyBorder="1"/>
    <xf numFmtId="0" fontId="1" fillId="0" borderId="27" xfId="0" applyFont="1" applyBorder="1"/>
    <xf numFmtId="0" fontId="1" fillId="0" borderId="28" xfId="0" applyFont="1" applyBorder="1" applyAlignment="1">
      <alignment horizontal="center"/>
    </xf>
    <xf numFmtId="0" fontId="1" fillId="5" borderId="29" xfId="0" applyFont="1" applyFill="1" applyBorder="1" applyAlignment="1">
      <alignment horizontal="center"/>
    </xf>
    <xf numFmtId="49" fontId="6" fillId="6" borderId="15" xfId="0" applyNumberFormat="1" applyFont="1" applyFill="1" applyBorder="1" applyAlignment="1">
      <alignment horizontal="center"/>
    </xf>
    <xf numFmtId="0" fontId="4" fillId="0" borderId="30" xfId="0" applyFont="1" applyBorder="1"/>
    <xf numFmtId="0" fontId="1" fillId="0" borderId="1" xfId="0" applyFont="1" applyBorder="1"/>
    <xf numFmtId="0" fontId="1" fillId="2" borderId="31" xfId="0" applyFont="1" applyFill="1" applyBorder="1"/>
    <xf numFmtId="49" fontId="7" fillId="7" borderId="23" xfId="0" applyNumberFormat="1" applyFont="1" applyFill="1" applyBorder="1"/>
    <xf numFmtId="166" fontId="7" fillId="7" borderId="32" xfId="0" applyNumberFormat="1" applyFont="1" applyFill="1" applyBorder="1"/>
    <xf numFmtId="0" fontId="7" fillId="2" borderId="15" xfId="0" applyFont="1" applyFill="1" applyBorder="1" applyAlignment="1">
      <alignment horizontal="center"/>
    </xf>
    <xf numFmtId="49" fontId="7" fillId="0" borderId="33" xfId="0" applyNumberFormat="1" applyFont="1" applyBorder="1" applyAlignment="1">
      <alignment horizontal="center"/>
    </xf>
    <xf numFmtId="49" fontId="7" fillId="5" borderId="23" xfId="0" applyNumberFormat="1" applyFont="1" applyFill="1" applyBorder="1"/>
    <xf numFmtId="164" fontId="1" fillId="5" borderId="24" xfId="0" applyNumberFormat="1" applyFont="1" applyFill="1" applyBorder="1" applyAlignment="1">
      <alignment horizontal="center"/>
    </xf>
    <xf numFmtId="0" fontId="1" fillId="5" borderId="22" xfId="0" applyFont="1" applyFill="1" applyBorder="1" applyAlignment="1">
      <alignment horizontal="center"/>
    </xf>
    <xf numFmtId="0" fontId="1" fillId="2" borderId="34" xfId="0" applyFont="1" applyFill="1" applyBorder="1"/>
    <xf numFmtId="0" fontId="1" fillId="0" borderId="34" xfId="0" applyFont="1" applyBorder="1"/>
    <xf numFmtId="0" fontId="1" fillId="0" borderId="35" xfId="0" applyFont="1" applyBorder="1"/>
    <xf numFmtId="49" fontId="7" fillId="6" borderId="15" xfId="0" applyNumberFormat="1" applyFont="1" applyFill="1" applyBorder="1" applyAlignment="1">
      <alignment horizontal="center"/>
    </xf>
    <xf numFmtId="0" fontId="1" fillId="0" borderId="30" xfId="0" applyFont="1" applyBorder="1"/>
    <xf numFmtId="0" fontId="1" fillId="2" borderId="1" xfId="0" applyFont="1" applyFill="1" applyBorder="1"/>
    <xf numFmtId="0" fontId="1" fillId="0" borderId="31" xfId="0" applyFont="1" applyBorder="1"/>
    <xf numFmtId="0" fontId="7" fillId="0" borderId="15" xfId="0" applyFont="1" applyBorder="1" applyAlignment="1">
      <alignment horizontal="center"/>
    </xf>
    <xf numFmtId="49" fontId="7" fillId="2" borderId="15" xfId="0" applyNumberFormat="1" applyFont="1" applyFill="1" applyBorder="1" applyAlignment="1">
      <alignment horizontal="center"/>
    </xf>
    <xf numFmtId="49" fontId="7" fillId="7" borderId="24" xfId="0" applyNumberFormat="1" applyFont="1" applyFill="1" applyBorder="1" applyAlignment="1"/>
    <xf numFmtId="0" fontId="7" fillId="7" borderId="24" xfId="0" applyFont="1" applyFill="1" applyBorder="1"/>
    <xf numFmtId="0" fontId="4" fillId="2" borderId="40" xfId="0" applyFont="1" applyFill="1" applyBorder="1"/>
    <xf numFmtId="0" fontId="4" fillId="2" borderId="16" xfId="0" applyFont="1" applyFill="1" applyBorder="1"/>
    <xf numFmtId="0" fontId="8" fillId="0" borderId="0" xfId="0" applyFont="1"/>
    <xf numFmtId="0" fontId="8" fillId="0" borderId="0" xfId="0" applyFont="1" applyAlignment="1">
      <alignment horizontal="center"/>
    </xf>
    <xf numFmtId="0" fontId="8" fillId="0" borderId="0" xfId="0" applyFont="1" applyAlignment="1">
      <alignment horizontal="right"/>
    </xf>
    <xf numFmtId="0" fontId="8" fillId="0" borderId="0" xfId="0" applyFont="1" applyAlignment="1">
      <alignment horizontal="left"/>
    </xf>
    <xf numFmtId="164" fontId="8" fillId="0" borderId="0" xfId="0" applyNumberFormat="1" applyFont="1"/>
    <xf numFmtId="0" fontId="4" fillId="3" borderId="10" xfId="0" applyFont="1" applyFill="1" applyBorder="1"/>
    <xf numFmtId="49" fontId="1" fillId="3" borderId="20" xfId="0" applyNumberFormat="1" applyFont="1" applyFill="1" applyBorder="1" applyAlignment="1">
      <alignment horizontal="center"/>
    </xf>
    <xf numFmtId="49" fontId="1" fillId="3" borderId="21" xfId="0" applyNumberFormat="1" applyFont="1" applyFill="1" applyBorder="1" applyAlignment="1">
      <alignment horizontal="center"/>
    </xf>
    <xf numFmtId="0" fontId="4" fillId="3" borderId="13" xfId="0" applyFont="1" applyFill="1" applyBorder="1"/>
    <xf numFmtId="49" fontId="4" fillId="0" borderId="18" xfId="0" applyNumberFormat="1" applyFont="1" applyBorder="1" applyAlignment="1">
      <alignment horizontal="left"/>
    </xf>
    <xf numFmtId="0" fontId="4" fillId="0" borderId="18" xfId="0" applyFont="1" applyBorder="1" applyAlignment="1">
      <alignment horizontal="center"/>
    </xf>
    <xf numFmtId="49" fontId="4" fillId="0" borderId="18" xfId="0" applyNumberFormat="1" applyFont="1" applyBorder="1" applyAlignment="1"/>
    <xf numFmtId="49" fontId="4" fillId="0" borderId="18" xfId="0" applyNumberFormat="1" applyFont="1" applyBorder="1" applyAlignment="1">
      <alignment horizontal="right"/>
    </xf>
    <xf numFmtId="49" fontId="4" fillId="0" borderId="18" xfId="0" applyNumberFormat="1" applyFont="1" applyBorder="1" applyAlignment="1">
      <alignment horizontal="center"/>
    </xf>
    <xf numFmtId="164" fontId="4" fillId="0" borderId="18" xfId="0" applyNumberFormat="1" applyFont="1" applyBorder="1" applyAlignment="1">
      <alignment vertical="center" wrapText="1"/>
    </xf>
    <xf numFmtId="164" fontId="4" fillId="2" borderId="44" xfId="0" applyNumberFormat="1" applyFont="1" applyFill="1" applyBorder="1" applyAlignment="1">
      <alignment horizontal="center" vertical="center" wrapText="1"/>
    </xf>
    <xf numFmtId="0" fontId="4" fillId="3" borderId="29" xfId="0" applyFont="1" applyFill="1" applyBorder="1"/>
    <xf numFmtId="0" fontId="4" fillId="0" borderId="15" xfId="0" applyFont="1" applyBorder="1" applyAlignment="1">
      <alignment horizontal="right"/>
    </xf>
    <xf numFmtId="164" fontId="4" fillId="2" borderId="45" xfId="0" applyNumberFormat="1" applyFont="1" applyFill="1" applyBorder="1" applyAlignment="1">
      <alignment horizontal="center"/>
    </xf>
    <xf numFmtId="0" fontId="5" fillId="0" borderId="19" xfId="0" applyFont="1" applyBorder="1" applyAlignment="1">
      <alignment horizontal="right"/>
    </xf>
    <xf numFmtId="49" fontId="5" fillId="0" borderId="15" xfId="0" applyNumberFormat="1" applyFont="1" applyBorder="1" applyAlignment="1">
      <alignment horizontal="center"/>
    </xf>
    <xf numFmtId="165" fontId="5" fillId="0" borderId="15" xfId="0" applyNumberFormat="1" applyFont="1" applyBorder="1" applyAlignment="1">
      <alignment horizontal="right"/>
    </xf>
    <xf numFmtId="164" fontId="4" fillId="2" borderId="45" xfId="0" applyNumberFormat="1" applyFont="1" applyFill="1" applyBorder="1" applyAlignment="1">
      <alignment horizontal="center" vertical="center" wrapText="1"/>
    </xf>
    <xf numFmtId="0" fontId="5" fillId="0" borderId="18" xfId="0" applyFont="1" applyBorder="1" applyAlignment="1">
      <alignment horizontal="center"/>
    </xf>
    <xf numFmtId="0" fontId="5" fillId="0" borderId="46" xfId="0" applyFont="1" applyBorder="1" applyAlignment="1">
      <alignment horizontal="right"/>
    </xf>
    <xf numFmtId="49" fontId="5" fillId="0" borderId="18" xfId="0" applyNumberFormat="1" applyFont="1" applyBorder="1" applyAlignment="1">
      <alignment horizontal="center"/>
    </xf>
    <xf numFmtId="0" fontId="4" fillId="2" borderId="45" xfId="0" applyFont="1" applyFill="1" applyBorder="1" applyAlignment="1">
      <alignment horizontal="center" vertical="center" wrapText="1"/>
    </xf>
    <xf numFmtId="0" fontId="4" fillId="8" borderId="14" xfId="0" applyFont="1" applyFill="1" applyBorder="1" applyAlignment="1">
      <alignment horizontal="center"/>
    </xf>
    <xf numFmtId="0" fontId="5" fillId="0" borderId="15" xfId="0" applyFont="1" applyBorder="1" applyAlignment="1"/>
    <xf numFmtId="0" fontId="5" fillId="0" borderId="15" xfId="0" applyFont="1" applyBorder="1" applyAlignment="1">
      <alignment horizontal="center"/>
    </xf>
    <xf numFmtId="164" fontId="4" fillId="0" borderId="18" xfId="0" applyNumberFormat="1" applyFont="1" applyBorder="1" applyAlignment="1">
      <alignment vertical="center"/>
    </xf>
    <xf numFmtId="0" fontId="4" fillId="2" borderId="45" xfId="0" applyFont="1" applyFill="1" applyBorder="1" applyAlignment="1">
      <alignment horizontal="center"/>
    </xf>
    <xf numFmtId="0" fontId="5" fillId="0" borderId="15" xfId="0" applyFont="1" applyBorder="1"/>
    <xf numFmtId="0" fontId="1" fillId="3" borderId="47" xfId="0" applyFont="1" applyFill="1" applyBorder="1"/>
    <xf numFmtId="0" fontId="1" fillId="3" borderId="48" xfId="0" applyFont="1" applyFill="1" applyBorder="1"/>
    <xf numFmtId="0" fontId="1" fillId="3" borderId="48" xfId="0" applyFont="1" applyFill="1" applyBorder="1" applyAlignment="1">
      <alignment horizontal="center"/>
    </xf>
    <xf numFmtId="1" fontId="1" fillId="3" borderId="48" xfId="0" applyNumberFormat="1" applyFont="1" applyFill="1" applyBorder="1" applyAlignment="1">
      <alignment horizontal="center"/>
    </xf>
    <xf numFmtId="164" fontId="1" fillId="3" borderId="48" xfId="0" applyNumberFormat="1" applyFont="1" applyFill="1" applyBorder="1" applyAlignment="1">
      <alignment horizontal="center"/>
    </xf>
    <xf numFmtId="164" fontId="1" fillId="3" borderId="48" xfId="0" applyNumberFormat="1" applyFont="1" applyFill="1" applyBorder="1"/>
    <xf numFmtId="0" fontId="4" fillId="3" borderId="22" xfId="0" applyFont="1" applyFill="1" applyBorder="1"/>
    <xf numFmtId="0" fontId="4" fillId="5" borderId="10" xfId="0" applyFont="1" applyFill="1" applyBorder="1"/>
    <xf numFmtId="0" fontId="1" fillId="0" borderId="49" xfId="0" applyFont="1" applyBorder="1" applyAlignment="1">
      <alignment horizontal="center"/>
    </xf>
    <xf numFmtId="0" fontId="4" fillId="5" borderId="29" xfId="0" applyFont="1" applyFill="1" applyBorder="1"/>
    <xf numFmtId="49" fontId="7" fillId="7" borderId="50" xfId="0" applyNumberFormat="1" applyFont="1" applyFill="1" applyBorder="1"/>
    <xf numFmtId="164" fontId="7" fillId="7" borderId="23" xfId="0" applyNumberFormat="1" applyFont="1" applyFill="1" applyBorder="1" applyAlignment="1">
      <alignment horizontal="center"/>
    </xf>
    <xf numFmtId="0" fontId="7" fillId="0" borderId="33" xfId="0" applyFont="1" applyBorder="1" applyAlignment="1">
      <alignment horizontal="center"/>
    </xf>
    <xf numFmtId="0" fontId="4" fillId="5" borderId="22" xfId="0" applyFont="1" applyFill="1" applyBorder="1"/>
    <xf numFmtId="49" fontId="7" fillId="6" borderId="51" xfId="0" applyNumberFormat="1" applyFont="1" applyFill="1" applyBorder="1" applyAlignment="1">
      <alignment horizontal="center"/>
    </xf>
    <xf numFmtId="49" fontId="7" fillId="7" borderId="23" xfId="0" applyNumberFormat="1" applyFont="1" applyFill="1" applyBorder="1" applyAlignment="1"/>
    <xf numFmtId="164" fontId="1" fillId="6" borderId="52" xfId="0" applyNumberFormat="1" applyFont="1" applyFill="1" applyBorder="1" applyAlignment="1">
      <alignment horizontal="center"/>
    </xf>
    <xf numFmtId="0" fontId="9" fillId="0" borderId="0" xfId="0" applyFont="1"/>
    <xf numFmtId="0" fontId="4" fillId="0" borderId="56" xfId="0" applyFont="1" applyBorder="1"/>
    <xf numFmtId="0" fontId="4" fillId="4" borderId="58" xfId="0" applyFont="1" applyFill="1" applyBorder="1" applyAlignment="1">
      <alignment horizontal="center"/>
    </xf>
    <xf numFmtId="49" fontId="4" fillId="0" borderId="18" xfId="0" applyNumberFormat="1" applyFont="1" applyBorder="1" applyAlignment="1">
      <alignment horizontal="left"/>
    </xf>
    <xf numFmtId="49" fontId="4" fillId="0" borderId="18" xfId="0" applyNumberFormat="1" applyFont="1" applyBorder="1"/>
    <xf numFmtId="49" fontId="4" fillId="2" borderId="59" xfId="0" applyNumberFormat="1" applyFont="1" applyFill="1" applyBorder="1" applyAlignment="1">
      <alignment horizontal="center" vertical="top" wrapText="1"/>
    </xf>
    <xf numFmtId="49" fontId="4" fillId="9" borderId="60" xfId="0" applyNumberFormat="1" applyFont="1" applyFill="1" applyBorder="1" applyAlignment="1">
      <alignment horizontal="left" vertical="top"/>
    </xf>
    <xf numFmtId="49" fontId="4" fillId="9" borderId="15" xfId="0" applyNumberFormat="1" applyFont="1" applyFill="1" applyBorder="1" applyAlignment="1">
      <alignment horizontal="center" vertical="top" wrapText="1"/>
    </xf>
    <xf numFmtId="49" fontId="4" fillId="9" borderId="61" xfId="0" applyNumberFormat="1" applyFont="1" applyFill="1" applyBorder="1" applyAlignment="1">
      <alignment horizontal="left" vertical="top"/>
    </xf>
    <xf numFmtId="49" fontId="4" fillId="9" borderId="15" xfId="0" applyNumberFormat="1" applyFont="1" applyFill="1" applyBorder="1" applyAlignment="1">
      <alignment horizontal="left"/>
    </xf>
    <xf numFmtId="0" fontId="4" fillId="0" borderId="62" xfId="0" applyFont="1" applyBorder="1" applyAlignment="1">
      <alignment horizontal="center"/>
    </xf>
    <xf numFmtId="0" fontId="4" fillId="4" borderId="63" xfId="0" applyFont="1" applyFill="1" applyBorder="1" applyAlignment="1">
      <alignment horizontal="center"/>
    </xf>
    <xf numFmtId="0" fontId="1" fillId="5" borderId="16" xfId="0" applyFont="1" applyFill="1" applyBorder="1"/>
    <xf numFmtId="0" fontId="1" fillId="5" borderId="64" xfId="0" applyFont="1" applyFill="1" applyBorder="1"/>
    <xf numFmtId="0" fontId="1" fillId="5" borderId="21" xfId="0" applyFont="1" applyFill="1" applyBorder="1" applyAlignment="1">
      <alignment horizontal="center"/>
    </xf>
    <xf numFmtId="0" fontId="1" fillId="5" borderId="21" xfId="0" applyFont="1" applyFill="1" applyBorder="1"/>
    <xf numFmtId="1" fontId="1" fillId="5" borderId="21" xfId="0" applyNumberFormat="1" applyFont="1" applyFill="1" applyBorder="1" applyAlignment="1">
      <alignment horizontal="center"/>
    </xf>
    <xf numFmtId="164" fontId="1" fillId="5" borderId="21" xfId="0" applyNumberFormat="1" applyFont="1" applyFill="1" applyBorder="1" applyAlignment="1">
      <alignment horizontal="center"/>
    </xf>
    <xf numFmtId="164" fontId="1" fillId="5" borderId="21" xfId="0" applyNumberFormat="1" applyFont="1" applyFill="1" applyBorder="1"/>
    <xf numFmtId="0" fontId="7" fillId="0" borderId="65" xfId="0" applyFont="1" applyBorder="1" applyAlignment="1">
      <alignment horizontal="center"/>
    </xf>
    <xf numFmtId="49" fontId="6" fillId="0" borderId="15" xfId="0" applyNumberFormat="1" applyFont="1" applyBorder="1" applyAlignment="1">
      <alignment horizontal="center"/>
    </xf>
    <xf numFmtId="1" fontId="8" fillId="2" borderId="16" xfId="0" applyNumberFormat="1" applyFont="1" applyFill="1" applyBorder="1" applyAlignment="1">
      <alignment horizontal="center" vertical="center"/>
    </xf>
    <xf numFmtId="0" fontId="8" fillId="2" borderId="16" xfId="0" applyFont="1" applyFill="1" applyBorder="1" applyAlignment="1">
      <alignment horizontal="left" vertical="center"/>
    </xf>
    <xf numFmtId="0" fontId="8" fillId="2" borderId="16" xfId="0" applyFont="1" applyFill="1" applyBorder="1" applyAlignment="1">
      <alignment horizontal="center" vertical="center"/>
    </xf>
    <xf numFmtId="0" fontId="8" fillId="2" borderId="16" xfId="0" applyFont="1" applyFill="1" applyBorder="1" applyAlignment="1">
      <alignment horizontal="right" vertical="center"/>
    </xf>
    <xf numFmtId="0" fontId="4" fillId="2" borderId="16" xfId="0" applyFont="1" applyFill="1" applyBorder="1" applyAlignment="1">
      <alignment horizontal="center"/>
    </xf>
    <xf numFmtId="164" fontId="8" fillId="2" borderId="16" xfId="0" applyNumberFormat="1" applyFont="1" applyFill="1" applyBorder="1" applyAlignment="1">
      <alignment horizontal="right" vertical="center"/>
    </xf>
    <xf numFmtId="0" fontId="5" fillId="0" borderId="15" xfId="0" applyFont="1" applyBorder="1" applyAlignment="1"/>
    <xf numFmtId="0" fontId="5" fillId="0" borderId="15" xfId="0" applyFont="1" applyBorder="1" applyAlignment="1">
      <alignment horizontal="right"/>
    </xf>
    <xf numFmtId="0" fontId="4" fillId="3" borderId="17" xfId="0" applyFont="1" applyFill="1" applyBorder="1"/>
    <xf numFmtId="0" fontId="5" fillId="2" borderId="15" xfId="0" applyFont="1" applyFill="1" applyBorder="1" applyAlignment="1">
      <alignment horizontal="center"/>
    </xf>
    <xf numFmtId="0" fontId="5" fillId="2" borderId="15" xfId="0" applyFont="1" applyFill="1" applyBorder="1" applyAlignment="1"/>
    <xf numFmtId="49" fontId="5" fillId="2" borderId="15" xfId="0" applyNumberFormat="1" applyFont="1" applyFill="1" applyBorder="1" applyAlignment="1"/>
    <xf numFmtId="0" fontId="5" fillId="2" borderId="15" xfId="0" applyFont="1" applyFill="1" applyBorder="1" applyAlignment="1">
      <alignment horizontal="right"/>
    </xf>
    <xf numFmtId="49" fontId="5" fillId="2" borderId="15" xfId="0" applyNumberFormat="1" applyFont="1" applyFill="1" applyBorder="1" applyAlignment="1">
      <alignment horizontal="center"/>
    </xf>
    <xf numFmtId="0" fontId="4" fillId="3" borderId="17" xfId="0" applyFont="1" applyFill="1" applyBorder="1" applyAlignment="1">
      <alignment horizontal="left"/>
    </xf>
    <xf numFmtId="0" fontId="5" fillId="2" borderId="15" xfId="0" applyFont="1" applyFill="1" applyBorder="1" applyAlignment="1">
      <alignment horizontal="center"/>
    </xf>
    <xf numFmtId="0" fontId="5" fillId="2" borderId="15" xfId="0" applyFont="1" applyFill="1" applyBorder="1" applyAlignment="1"/>
    <xf numFmtId="49" fontId="5" fillId="2" borderId="15" xfId="0" applyNumberFormat="1" applyFont="1" applyFill="1" applyBorder="1" applyAlignment="1"/>
    <xf numFmtId="0" fontId="5" fillId="2" borderId="15" xfId="0" applyFont="1" applyFill="1" applyBorder="1" applyAlignment="1">
      <alignment horizontal="right"/>
    </xf>
    <xf numFmtId="49" fontId="5" fillId="2" borderId="15" xfId="0" applyNumberFormat="1" applyFont="1" applyFill="1" applyBorder="1" applyAlignment="1">
      <alignment horizontal="center"/>
    </xf>
    <xf numFmtId="0" fontId="4" fillId="3" borderId="17" xfId="0" applyFont="1" applyFill="1" applyBorder="1" applyAlignment="1">
      <alignment horizontal="left"/>
    </xf>
    <xf numFmtId="0" fontId="4" fillId="4" borderId="66" xfId="0" applyFont="1" applyFill="1" applyBorder="1" applyAlignment="1">
      <alignment horizontal="center"/>
    </xf>
    <xf numFmtId="0" fontId="4" fillId="0" borderId="19" xfId="0" applyFont="1" applyBorder="1" applyAlignment="1">
      <alignment horizontal="center"/>
    </xf>
    <xf numFmtId="0" fontId="5" fillId="9" borderId="15" xfId="0" applyFont="1" applyFill="1" applyBorder="1" applyAlignment="1"/>
    <xf numFmtId="49" fontId="4" fillId="0" borderId="67" xfId="0" applyNumberFormat="1" applyFont="1" applyBorder="1" applyAlignment="1"/>
    <xf numFmtId="0" fontId="4" fillId="0" borderId="68" xfId="0" applyFont="1" applyBorder="1" applyAlignment="1">
      <alignment horizontal="center"/>
    </xf>
    <xf numFmtId="0" fontId="4" fillId="0" borderId="19" xfId="0" applyFont="1" applyBorder="1" applyAlignment="1"/>
    <xf numFmtId="0" fontId="4" fillId="0" borderId="19" xfId="0" applyFont="1" applyBorder="1" applyAlignment="1">
      <alignment horizontal="right"/>
    </xf>
    <xf numFmtId="0" fontId="4" fillId="4" borderId="14" xfId="0" applyFont="1" applyFill="1" applyBorder="1" applyAlignment="1">
      <alignment horizontal="center"/>
    </xf>
    <xf numFmtId="0" fontId="4" fillId="2" borderId="67" xfId="0" applyFont="1" applyFill="1" applyBorder="1" applyAlignment="1">
      <alignment horizontal="center" vertical="center" wrapText="1"/>
    </xf>
    <xf numFmtId="0" fontId="4" fillId="3" borderId="63" xfId="0" applyFont="1" applyFill="1" applyBorder="1"/>
    <xf numFmtId="0" fontId="4" fillId="3" borderId="64" xfId="0" applyFont="1" applyFill="1" applyBorder="1"/>
    <xf numFmtId="0" fontId="4" fillId="3" borderId="64" xfId="0" applyFont="1" applyFill="1" applyBorder="1" applyAlignment="1">
      <alignment horizontal="center"/>
    </xf>
    <xf numFmtId="1" fontId="4" fillId="3" borderId="64" xfId="0" applyNumberFormat="1" applyFont="1" applyFill="1" applyBorder="1" applyAlignment="1">
      <alignment horizontal="center"/>
    </xf>
    <xf numFmtId="164" fontId="4" fillId="3" borderId="64" xfId="0" applyNumberFormat="1" applyFont="1" applyFill="1" applyBorder="1" applyAlignment="1">
      <alignment horizontal="center"/>
    </xf>
    <xf numFmtId="164" fontId="4" fillId="3" borderId="64" xfId="0" applyNumberFormat="1" applyFont="1" applyFill="1" applyBorder="1"/>
    <xf numFmtId="0" fontId="4" fillId="3" borderId="13" xfId="0" applyFont="1" applyFill="1" applyBorder="1" applyAlignment="1">
      <alignment horizontal="left"/>
    </xf>
    <xf numFmtId="0" fontId="4" fillId="5" borderId="32" xfId="0" applyFont="1" applyFill="1" applyBorder="1"/>
    <xf numFmtId="0" fontId="1" fillId="2" borderId="69" xfId="0" applyFont="1" applyFill="1" applyBorder="1"/>
    <xf numFmtId="0" fontId="1" fillId="0" borderId="70" xfId="0" applyFont="1" applyBorder="1"/>
    <xf numFmtId="0" fontId="4" fillId="0" borderId="71" xfId="0" applyFont="1" applyBorder="1"/>
    <xf numFmtId="0" fontId="1" fillId="0" borderId="72" xfId="0" applyFont="1" applyBorder="1"/>
    <xf numFmtId="49" fontId="7" fillId="7" borderId="73" xfId="0" applyNumberFormat="1" applyFont="1" applyFill="1" applyBorder="1"/>
    <xf numFmtId="165" fontId="4" fillId="2" borderId="74" xfId="0" applyNumberFormat="1" applyFont="1" applyFill="1" applyBorder="1" applyAlignment="1">
      <alignment horizontal="center" vertical="center" wrapText="1"/>
    </xf>
    <xf numFmtId="49" fontId="6" fillId="6" borderId="75" xfId="0" applyNumberFormat="1" applyFont="1" applyFill="1" applyBorder="1" applyAlignment="1">
      <alignment horizontal="center"/>
    </xf>
    <xf numFmtId="49" fontId="6" fillId="6" borderId="76" xfId="0" applyNumberFormat="1" applyFont="1" applyFill="1" applyBorder="1" applyAlignment="1">
      <alignment horizontal="center"/>
    </xf>
    <xf numFmtId="0" fontId="1" fillId="5" borderId="32" xfId="0" applyFont="1" applyFill="1" applyBorder="1" applyAlignment="1">
      <alignment horizontal="center"/>
    </xf>
    <xf numFmtId="0" fontId="7" fillId="2" borderId="59" xfId="0" applyFont="1" applyFill="1" applyBorder="1" applyAlignment="1">
      <alignment horizontal="center"/>
    </xf>
    <xf numFmtId="0" fontId="7" fillId="0" borderId="77" xfId="0" applyFont="1" applyBorder="1" applyAlignment="1">
      <alignment horizontal="center"/>
    </xf>
    <xf numFmtId="0" fontId="1" fillId="0" borderId="78" xfId="0" applyFont="1" applyBorder="1"/>
    <xf numFmtId="0" fontId="1" fillId="0" borderId="79" xfId="0" applyFont="1" applyBorder="1"/>
    <xf numFmtId="49" fontId="7" fillId="6" borderId="59" xfId="0" applyNumberFormat="1" applyFont="1" applyFill="1" applyBorder="1" applyAlignment="1">
      <alignment horizontal="center"/>
    </xf>
    <xf numFmtId="0" fontId="1" fillId="0" borderId="80" xfId="0" applyFont="1" applyBorder="1"/>
    <xf numFmtId="0" fontId="1" fillId="0" borderId="81" xfId="0" applyFont="1" applyBorder="1"/>
    <xf numFmtId="0" fontId="1" fillId="0" borderId="82" xfId="0" applyFont="1" applyBorder="1"/>
    <xf numFmtId="164" fontId="1" fillId="6" borderId="20" xfId="0" applyNumberFormat="1" applyFont="1" applyFill="1" applyBorder="1" applyAlignment="1">
      <alignment horizontal="center"/>
    </xf>
    <xf numFmtId="0" fontId="1" fillId="6" borderId="22" xfId="0" applyFont="1" applyFill="1" applyBorder="1" applyAlignment="1">
      <alignment horizontal="center"/>
    </xf>
    <xf numFmtId="0" fontId="4" fillId="8" borderId="14" xfId="0" applyFont="1" applyFill="1" applyBorder="1" applyAlignment="1">
      <alignment horizontal="center"/>
    </xf>
    <xf numFmtId="164" fontId="4" fillId="0" borderId="15" xfId="0" applyNumberFormat="1" applyFont="1" applyBorder="1" applyAlignment="1">
      <alignment wrapText="1"/>
    </xf>
    <xf numFmtId="164" fontId="4" fillId="0" borderId="15" xfId="0" applyNumberFormat="1" applyFont="1" applyBorder="1" applyAlignment="1">
      <alignment horizontal="left" vertical="center" wrapText="1"/>
    </xf>
    <xf numFmtId="166" fontId="5" fillId="0" borderId="15" xfId="0" applyNumberFormat="1" applyFont="1" applyBorder="1" applyAlignment="1"/>
    <xf numFmtId="49" fontId="5" fillId="0" borderId="15" xfId="0" applyNumberFormat="1" applyFont="1" applyBorder="1" applyAlignment="1">
      <alignment horizontal="left"/>
    </xf>
    <xf numFmtId="164" fontId="5" fillId="0" borderId="15" xfId="0" applyNumberFormat="1" applyFont="1" applyBorder="1" applyAlignment="1">
      <alignment horizontal="right"/>
    </xf>
    <xf numFmtId="0" fontId="5" fillId="2" borderId="45" xfId="0" applyFont="1" applyFill="1" applyBorder="1" applyAlignment="1">
      <alignment horizontal="center"/>
    </xf>
    <xf numFmtId="0" fontId="5" fillId="0" borderId="15" xfId="0" applyFont="1" applyBorder="1" applyAlignment="1">
      <alignment horizontal="center"/>
    </xf>
    <xf numFmtId="0" fontId="4" fillId="2" borderId="15" xfId="0" applyFont="1" applyFill="1" applyBorder="1" applyAlignment="1">
      <alignment horizontal="left"/>
    </xf>
    <xf numFmtId="164" fontId="1" fillId="6" borderId="22" xfId="0" applyNumberFormat="1" applyFont="1" applyFill="1" applyBorder="1" applyAlignment="1">
      <alignment horizontal="center"/>
    </xf>
    <xf numFmtId="49" fontId="4" fillId="2" borderId="15" xfId="0" applyNumberFormat="1" applyFont="1" applyFill="1" applyBorder="1" applyAlignment="1">
      <alignment horizontal="center" vertical="top" wrapText="1"/>
    </xf>
    <xf numFmtId="0" fontId="4" fillId="0" borderId="67" xfId="0" applyFont="1" applyBorder="1" applyAlignment="1">
      <alignment horizontal="center"/>
    </xf>
    <xf numFmtId="164" fontId="4" fillId="0" borderId="62" xfId="0" applyNumberFormat="1" applyFont="1" applyBorder="1" applyAlignment="1">
      <alignment vertical="center" wrapText="1"/>
    </xf>
    <xf numFmtId="0" fontId="1" fillId="3" borderId="13" xfId="0" applyFont="1" applyFill="1" applyBorder="1" applyAlignment="1">
      <alignment horizontal="left"/>
    </xf>
    <xf numFmtId="164" fontId="4" fillId="0" borderId="15" xfId="0" applyNumberFormat="1" applyFont="1" applyBorder="1" applyAlignment="1">
      <alignment horizontal="center" vertical="center" wrapText="1"/>
    </xf>
    <xf numFmtId="1" fontId="5" fillId="0" borderId="15" xfId="0" applyNumberFormat="1" applyFont="1" applyBorder="1" applyAlignment="1"/>
    <xf numFmtId="49" fontId="5" fillId="0" borderId="0" xfId="0" applyNumberFormat="1" applyFont="1" applyAlignment="1"/>
    <xf numFmtId="0" fontId="5" fillId="0" borderId="15" xfId="0" applyFont="1" applyBorder="1" applyAlignment="1">
      <alignment horizontal="center" vertical="top"/>
    </xf>
    <xf numFmtId="164" fontId="4" fillId="2" borderId="15" xfId="0" applyNumberFormat="1" applyFont="1" applyFill="1" applyBorder="1" applyAlignment="1">
      <alignment vertical="center"/>
    </xf>
    <xf numFmtId="0" fontId="5" fillId="0" borderId="18" xfId="0" applyFont="1" applyBorder="1" applyAlignment="1">
      <alignment horizontal="center" vertical="top"/>
    </xf>
    <xf numFmtId="165" fontId="5" fillId="0" borderId="18" xfId="0" applyNumberFormat="1" applyFont="1" applyBorder="1" applyAlignment="1">
      <alignment horizontal="center" wrapText="1"/>
    </xf>
    <xf numFmtId="0" fontId="5" fillId="0" borderId="18" xfId="0" applyFont="1" applyBorder="1" applyAlignment="1">
      <alignment horizontal="center" vertical="top" wrapText="1"/>
    </xf>
    <xf numFmtId="2" fontId="5" fillId="0" borderId="18" xfId="0" applyNumberFormat="1" applyFont="1" applyBorder="1" applyAlignment="1">
      <alignment horizontal="center" vertical="top"/>
    </xf>
    <xf numFmtId="164" fontId="4" fillId="2" borderId="15" xfId="0" applyNumberFormat="1" applyFont="1" applyFill="1" applyBorder="1" applyAlignment="1">
      <alignment vertical="center" wrapText="1"/>
    </xf>
    <xf numFmtId="0" fontId="8" fillId="4" borderId="85" xfId="0" applyFont="1" applyFill="1" applyBorder="1" applyAlignment="1">
      <alignment horizontal="center"/>
    </xf>
    <xf numFmtId="0" fontId="5" fillId="0" borderId="15" xfId="0" applyFont="1" applyBorder="1" applyAlignment="1">
      <alignment horizontal="right"/>
    </xf>
    <xf numFmtId="164" fontId="4" fillId="0" borderId="15" xfId="0" applyNumberFormat="1" applyFont="1" applyBorder="1" applyAlignment="1">
      <alignment vertical="top" wrapText="1"/>
    </xf>
    <xf numFmtId="0" fontId="1" fillId="3" borderId="84" xfId="0" applyFont="1" applyFill="1" applyBorder="1"/>
    <xf numFmtId="0" fontId="8" fillId="4" borderId="14" xfId="0" applyFont="1" applyFill="1" applyBorder="1" applyAlignment="1">
      <alignment horizontal="center"/>
    </xf>
    <xf numFmtId="49" fontId="5" fillId="2" borderId="15" xfId="0" applyNumberFormat="1" applyFont="1" applyFill="1" applyBorder="1" applyAlignment="1">
      <alignment horizontal="center" vertical="top" wrapText="1"/>
    </xf>
    <xf numFmtId="164" fontId="5" fillId="0" borderId="15" xfId="0" applyNumberFormat="1" applyFont="1" applyBorder="1" applyAlignment="1">
      <alignment horizontal="right" wrapText="1"/>
    </xf>
    <xf numFmtId="164" fontId="5" fillId="0" borderId="62" xfId="0" applyNumberFormat="1" applyFont="1" applyBorder="1" applyAlignment="1">
      <alignment horizontal="right" wrapText="1"/>
    </xf>
    <xf numFmtId="164" fontId="5" fillId="0" borderId="15" xfId="0" applyNumberFormat="1" applyFont="1" applyBorder="1" applyAlignment="1">
      <alignment horizontal="center"/>
    </xf>
    <xf numFmtId="0" fontId="5" fillId="9" borderId="15" xfId="0" applyFont="1" applyFill="1" applyBorder="1"/>
    <xf numFmtId="164" fontId="5" fillId="2" borderId="15" xfId="0" applyNumberFormat="1" applyFont="1" applyFill="1" applyBorder="1" applyAlignment="1">
      <alignment horizontal="right" wrapText="1"/>
    </xf>
    <xf numFmtId="0" fontId="5" fillId="2" borderId="15" xfId="0" applyFont="1" applyFill="1" applyBorder="1" applyAlignment="1">
      <alignment horizontal="center" wrapText="1"/>
    </xf>
    <xf numFmtId="49" fontId="4" fillId="2" borderId="15" xfId="0" applyNumberFormat="1" applyFont="1" applyFill="1" applyBorder="1" applyAlignment="1">
      <alignment horizontal="center" vertical="top" wrapText="1"/>
    </xf>
    <xf numFmtId="164" fontId="5" fillId="2" borderId="15" xfId="0" applyNumberFormat="1" applyFont="1" applyFill="1" applyBorder="1" applyAlignment="1">
      <alignment horizontal="right"/>
    </xf>
    <xf numFmtId="0" fontId="5" fillId="0" borderId="15" xfId="0" applyFont="1" applyBorder="1" applyAlignment="1"/>
    <xf numFmtId="164" fontId="4" fillId="0" borderId="15" xfId="0" applyNumberFormat="1" applyFont="1" applyBorder="1" applyAlignment="1">
      <alignment horizontal="center" vertical="top" wrapText="1"/>
    </xf>
    <xf numFmtId="164" fontId="5" fillId="0" borderId="15" xfId="0" applyNumberFormat="1" applyFont="1" applyBorder="1" applyAlignment="1">
      <alignment horizontal="right"/>
    </xf>
    <xf numFmtId="164" fontId="5" fillId="0" borderId="15" xfId="0" applyNumberFormat="1" applyFont="1" applyBorder="1" applyAlignment="1">
      <alignment horizontal="right"/>
    </xf>
    <xf numFmtId="0" fontId="5" fillId="0" borderId="46" xfId="0" applyFont="1" applyBorder="1" applyAlignment="1">
      <alignment horizontal="right" vertical="top"/>
    </xf>
    <xf numFmtId="0" fontId="5" fillId="2" borderId="86" xfId="0" applyFont="1" applyFill="1" applyBorder="1" applyAlignment="1">
      <alignment horizontal="right" vertical="top"/>
    </xf>
    <xf numFmtId="0" fontId="1" fillId="3" borderId="63" xfId="0" applyFont="1" applyFill="1" applyBorder="1"/>
    <xf numFmtId="0" fontId="1" fillId="3" borderId="64" xfId="0" applyFont="1" applyFill="1" applyBorder="1"/>
    <xf numFmtId="0" fontId="1" fillId="3" borderId="64" xfId="0" applyFont="1" applyFill="1" applyBorder="1" applyAlignment="1">
      <alignment horizontal="center"/>
    </xf>
    <xf numFmtId="1" fontId="1" fillId="3" borderId="64" xfId="0" applyNumberFormat="1" applyFont="1" applyFill="1" applyBorder="1" applyAlignment="1">
      <alignment horizontal="center"/>
    </xf>
    <xf numFmtId="164" fontId="1" fillId="3" borderId="64" xfId="0" applyNumberFormat="1" applyFont="1" applyFill="1" applyBorder="1" applyAlignment="1">
      <alignment horizontal="center"/>
    </xf>
    <xf numFmtId="164" fontId="1" fillId="3" borderId="64" xfId="0" applyNumberFormat="1" applyFont="1" applyFill="1" applyBorder="1"/>
    <xf numFmtId="0" fontId="1" fillId="3" borderId="16" xfId="0" applyFont="1" applyFill="1" applyBorder="1"/>
    <xf numFmtId="0" fontId="1" fillId="3" borderId="16" xfId="0" applyFont="1" applyFill="1" applyBorder="1" applyAlignment="1">
      <alignment horizontal="center"/>
    </xf>
    <xf numFmtId="1" fontId="1" fillId="3" borderId="16" xfId="0" applyNumberFormat="1" applyFont="1" applyFill="1" applyBorder="1" applyAlignment="1">
      <alignment horizontal="center"/>
    </xf>
    <xf numFmtId="164" fontId="1" fillId="3" borderId="16" xfId="0" applyNumberFormat="1" applyFont="1" applyFill="1" applyBorder="1" applyAlignment="1">
      <alignment horizontal="center"/>
    </xf>
    <xf numFmtId="164" fontId="1" fillId="3" borderId="16" xfId="0" applyNumberFormat="1" applyFont="1" applyFill="1" applyBorder="1"/>
    <xf numFmtId="164" fontId="5" fillId="0" borderId="15" xfId="0" applyNumberFormat="1" applyFont="1" applyBorder="1" applyAlignment="1">
      <alignment horizontal="center" wrapText="1"/>
    </xf>
    <xf numFmtId="164" fontId="4" fillId="0" borderId="87" xfId="0" applyNumberFormat="1" applyFont="1" applyBorder="1" applyAlignment="1">
      <alignment vertical="center" wrapText="1"/>
    </xf>
    <xf numFmtId="49" fontId="4" fillId="2" borderId="15" xfId="0" applyNumberFormat="1" applyFont="1" applyFill="1" applyBorder="1" applyAlignment="1">
      <alignment horizontal="center" wrapText="1"/>
    </xf>
    <xf numFmtId="0" fontId="4" fillId="2" borderId="16" xfId="0" applyFont="1" applyFill="1" applyBorder="1" applyAlignment="1">
      <alignment horizontal="center"/>
    </xf>
    <xf numFmtId="164" fontId="4" fillId="0" borderId="88" xfId="0" applyNumberFormat="1" applyFont="1" applyBorder="1" applyAlignment="1">
      <alignment vertical="center" wrapText="1"/>
    </xf>
    <xf numFmtId="164" fontId="5" fillId="0" borderId="15" xfId="0" applyNumberFormat="1" applyFont="1" applyBorder="1" applyAlignment="1">
      <alignment horizontal="right" wrapText="1"/>
    </xf>
    <xf numFmtId="49" fontId="4" fillId="0" borderId="15" xfId="0" applyNumberFormat="1" applyFont="1" applyBorder="1" applyAlignment="1">
      <alignment horizontal="left" readingOrder="1"/>
    </xf>
    <xf numFmtId="49" fontId="4" fillId="0" borderId="15" xfId="0" applyNumberFormat="1" applyFont="1" applyBorder="1" applyAlignment="1">
      <alignment horizontal="left"/>
    </xf>
    <xf numFmtId="49" fontId="4" fillId="0" borderId="15" xfId="0" applyNumberFormat="1" applyFont="1" applyBorder="1" applyAlignment="1">
      <alignment horizontal="right"/>
    </xf>
    <xf numFmtId="49" fontId="4" fillId="0" borderId="15" xfId="0" applyNumberFormat="1" applyFont="1" applyBorder="1" applyAlignment="1">
      <alignment horizontal="center" vertical="top" wrapText="1"/>
    </xf>
    <xf numFmtId="49" fontId="4" fillId="0" borderId="15" xfId="0" applyNumberFormat="1" applyFont="1" applyBorder="1" applyAlignment="1">
      <alignment horizontal="center" vertical="top" wrapText="1"/>
    </xf>
    <xf numFmtId="49" fontId="4" fillId="0" borderId="15" xfId="0" applyNumberFormat="1" applyFont="1" applyBorder="1" applyAlignment="1">
      <alignment horizontal="center"/>
    </xf>
    <xf numFmtId="0" fontId="4" fillId="0" borderId="15" xfId="0" applyFont="1" applyBorder="1" applyAlignment="1">
      <alignment horizontal="center" vertical="top" wrapText="1"/>
    </xf>
    <xf numFmtId="0" fontId="4" fillId="0" borderId="15" xfId="0" applyFont="1" applyBorder="1" applyAlignment="1">
      <alignment horizontal="right" vertical="top" wrapText="1"/>
    </xf>
    <xf numFmtId="49" fontId="4" fillId="2" borderId="15" xfId="0" applyNumberFormat="1" applyFont="1" applyFill="1" applyBorder="1" applyAlignment="1">
      <alignment horizontal="center" vertical="center" wrapText="1"/>
    </xf>
    <xf numFmtId="164" fontId="4" fillId="2" borderId="59" xfId="0" applyNumberFormat="1" applyFont="1" applyFill="1" applyBorder="1" applyAlignment="1">
      <alignment horizontal="center" vertical="center" wrapText="1"/>
    </xf>
    <xf numFmtId="164" fontId="4" fillId="0" borderId="15" xfId="0" applyNumberFormat="1" applyFont="1" applyBorder="1" applyAlignment="1">
      <alignment horizontal="center" wrapText="1"/>
    </xf>
    <xf numFmtId="0" fontId="1" fillId="3" borderId="17" xfId="0" applyFont="1" applyFill="1" applyBorder="1" applyAlignment="1">
      <alignment horizontal="left"/>
    </xf>
    <xf numFmtId="164" fontId="1" fillId="5" borderId="24" xfId="0" applyNumberFormat="1" applyFont="1" applyFill="1" applyBorder="1"/>
    <xf numFmtId="164" fontId="1" fillId="2" borderId="31" xfId="0" applyNumberFormat="1" applyFont="1" applyFill="1" applyBorder="1"/>
    <xf numFmtId="164" fontId="1" fillId="2" borderId="1" xfId="0" applyNumberFormat="1" applyFont="1" applyFill="1" applyBorder="1"/>
    <xf numFmtId="164" fontId="7" fillId="7" borderId="24" xfId="0" applyNumberFormat="1" applyFont="1" applyFill="1" applyBorder="1"/>
    <xf numFmtId="164" fontId="7" fillId="7" borderId="32" xfId="0" applyNumberFormat="1" applyFont="1" applyFill="1" applyBorder="1"/>
    <xf numFmtId="49" fontId="5" fillId="0" borderId="15" xfId="0" applyNumberFormat="1" applyFont="1" applyBorder="1" applyAlignment="1">
      <alignment horizontal="center" vertical="top" wrapText="1"/>
    </xf>
    <xf numFmtId="164" fontId="5" fillId="0" borderId="15" xfId="0" applyNumberFormat="1" applyFont="1" applyBorder="1" applyAlignment="1">
      <alignment wrapText="1"/>
    </xf>
    <xf numFmtId="165" fontId="5" fillId="0" borderId="15" xfId="0" applyNumberFormat="1" applyFont="1" applyBorder="1" applyAlignment="1">
      <alignment wrapText="1"/>
    </xf>
    <xf numFmtId="164" fontId="5" fillId="0" borderId="15" xfId="0" applyNumberFormat="1" applyFont="1" applyBorder="1" applyAlignment="1">
      <alignment wrapText="1"/>
    </xf>
    <xf numFmtId="165" fontId="5" fillId="0" borderId="15" xfId="0" applyNumberFormat="1" applyFont="1" applyBorder="1" applyAlignment="1">
      <alignment wrapText="1"/>
    </xf>
    <xf numFmtId="1" fontId="5" fillId="0" borderId="15" xfId="0" applyNumberFormat="1" applyFont="1" applyBorder="1" applyAlignment="1">
      <alignment horizontal="center" vertical="top"/>
    </xf>
    <xf numFmtId="164" fontId="5" fillId="0" borderId="15" xfId="0" applyNumberFormat="1" applyFont="1" applyBorder="1" applyAlignment="1">
      <alignment horizontal="right" wrapText="1"/>
    </xf>
    <xf numFmtId="0" fontId="4" fillId="4" borderId="85" xfId="0" applyFont="1" applyFill="1" applyBorder="1" applyAlignment="1">
      <alignment horizontal="center"/>
    </xf>
    <xf numFmtId="49" fontId="5" fillId="2" borderId="15" xfId="0" applyNumberFormat="1" applyFont="1" applyFill="1" applyBorder="1" applyAlignment="1">
      <alignment horizontal="center" vertical="top" wrapText="1"/>
    </xf>
    <xf numFmtId="0" fontId="5" fillId="2" borderId="15" xfId="0" applyFont="1" applyFill="1" applyBorder="1" applyAlignment="1">
      <alignment horizontal="center"/>
    </xf>
    <xf numFmtId="165" fontId="5" fillId="0" borderId="15" xfId="0" applyNumberFormat="1" applyFont="1" applyBorder="1" applyAlignment="1">
      <alignment vertical="center" wrapText="1"/>
    </xf>
    <xf numFmtId="0" fontId="4" fillId="2" borderId="34" xfId="0" applyFont="1" applyFill="1" applyBorder="1"/>
    <xf numFmtId="0" fontId="4" fillId="0" borderId="34" xfId="0" applyFont="1" applyBorder="1"/>
    <xf numFmtId="0" fontId="4" fillId="0" borderId="89" xfId="0" applyFont="1" applyBorder="1"/>
    <xf numFmtId="0" fontId="4" fillId="0" borderId="26" xfId="0" applyFont="1" applyBorder="1"/>
    <xf numFmtId="0" fontId="1" fillId="2" borderId="1" xfId="0" applyFont="1" applyFill="1" applyBorder="1" applyAlignment="1">
      <alignment horizontal="center"/>
    </xf>
    <xf numFmtId="49" fontId="4" fillId="0" borderId="15" xfId="0" applyNumberFormat="1" applyFont="1" applyBorder="1" applyAlignment="1">
      <alignment horizontal="left" vertical="top" readingOrder="1"/>
    </xf>
    <xf numFmtId="165" fontId="4" fillId="0" borderId="15" xfId="0" applyNumberFormat="1" applyFont="1" applyBorder="1" applyAlignment="1">
      <alignment horizontal="left" vertical="center" wrapText="1"/>
    </xf>
    <xf numFmtId="0" fontId="4" fillId="0" borderId="15" xfId="0" applyFont="1" applyBorder="1" applyAlignment="1">
      <alignment horizontal="center"/>
    </xf>
    <xf numFmtId="49" fontId="4" fillId="0" borderId="60" xfId="0" applyNumberFormat="1" applyFont="1" applyBorder="1" applyAlignment="1">
      <alignment horizontal="left" vertical="top" readingOrder="1"/>
    </xf>
    <xf numFmtId="49" fontId="4" fillId="0" borderId="90" xfId="0" applyNumberFormat="1" applyFont="1" applyBorder="1" applyAlignment="1">
      <alignment horizontal="left" vertical="top" readingOrder="1"/>
    </xf>
    <xf numFmtId="0" fontId="4" fillId="9" borderId="15" xfId="0" applyFont="1" applyFill="1" applyBorder="1" applyAlignment="1">
      <alignment horizontal="center"/>
    </xf>
    <xf numFmtId="49" fontId="4" fillId="9" borderId="15" xfId="0" applyNumberFormat="1" applyFont="1" applyFill="1" applyBorder="1" applyAlignment="1">
      <alignment horizontal="left"/>
    </xf>
    <xf numFmtId="0" fontId="4" fillId="9" borderId="15" xfId="0" applyFont="1" applyFill="1" applyBorder="1" applyAlignment="1">
      <alignment horizontal="right"/>
    </xf>
    <xf numFmtId="49" fontId="4" fillId="9" borderId="15" xfId="0" applyNumberFormat="1" applyFont="1" applyFill="1" applyBorder="1" applyAlignment="1">
      <alignment horizontal="center" vertical="top" wrapText="1"/>
    </xf>
    <xf numFmtId="49" fontId="4" fillId="0" borderId="61" xfId="0" applyNumberFormat="1" applyFont="1" applyBorder="1" applyAlignment="1">
      <alignment horizontal="left" vertical="top" readingOrder="1"/>
    </xf>
    <xf numFmtId="164" fontId="4" fillId="0" borderId="15" xfId="0" applyNumberFormat="1" applyFont="1" applyBorder="1" applyAlignment="1">
      <alignment horizontal="left"/>
    </xf>
    <xf numFmtId="164" fontId="4" fillId="0" borderId="15" xfId="0" applyNumberFormat="1" applyFont="1" applyBorder="1" applyAlignment="1">
      <alignment horizontal="left" wrapText="1"/>
    </xf>
    <xf numFmtId="165" fontId="5" fillId="2" borderId="59" xfId="0" applyNumberFormat="1" applyFont="1" applyFill="1" applyBorder="1" applyAlignment="1">
      <alignment horizontal="right"/>
    </xf>
    <xf numFmtId="0" fontId="1" fillId="3" borderId="20" xfId="0" applyFont="1" applyFill="1" applyBorder="1" applyAlignment="1">
      <alignment horizontal="center"/>
    </xf>
    <xf numFmtId="0" fontId="1" fillId="5" borderId="23" xfId="0" applyFont="1" applyFill="1" applyBorder="1" applyAlignment="1">
      <alignment horizontal="center"/>
    </xf>
    <xf numFmtId="0" fontId="1" fillId="2" borderId="34" xfId="0" applyFont="1" applyFill="1" applyBorder="1" applyAlignment="1">
      <alignment horizontal="center"/>
    </xf>
    <xf numFmtId="0" fontId="4" fillId="0" borderId="0" xfId="0" applyFont="1" applyAlignment="1">
      <alignment horizontal="center"/>
    </xf>
    <xf numFmtId="49" fontId="4" fillId="0" borderId="15" xfId="0" applyNumberFormat="1" applyFont="1" applyBorder="1"/>
    <xf numFmtId="0" fontId="1" fillId="2" borderId="89" xfId="0" applyFont="1" applyFill="1" applyBorder="1"/>
    <xf numFmtId="0" fontId="1" fillId="0" borderId="89" xfId="0" applyFont="1" applyBorder="1"/>
    <xf numFmtId="0" fontId="10" fillId="4" borderId="14" xfId="0" applyFont="1" applyFill="1" applyBorder="1" applyAlignment="1">
      <alignment horizontal="center"/>
    </xf>
    <xf numFmtId="49" fontId="4" fillId="0" borderId="15" xfId="0" applyNumberFormat="1" applyFont="1" applyBorder="1" applyAlignment="1">
      <alignment horizontal="left" vertical="top"/>
    </xf>
    <xf numFmtId="0" fontId="10" fillId="4" borderId="14" xfId="0" applyFont="1" applyFill="1" applyBorder="1" applyAlignment="1">
      <alignment horizontal="center"/>
    </xf>
    <xf numFmtId="0" fontId="10" fillId="3" borderId="63" xfId="0" applyFont="1" applyFill="1" applyBorder="1" applyAlignment="1">
      <alignment horizontal="center"/>
    </xf>
    <xf numFmtId="0" fontId="10" fillId="5" borderId="23" xfId="0" applyFont="1" applyFill="1" applyBorder="1" applyAlignment="1">
      <alignment horizontal="center"/>
    </xf>
    <xf numFmtId="0" fontId="4" fillId="0" borderId="15" xfId="0" applyFont="1" applyBorder="1"/>
    <xf numFmtId="0" fontId="4" fillId="0" borderId="15" xfId="0" applyFont="1" applyBorder="1" applyAlignment="1">
      <alignment horizontal="right"/>
    </xf>
    <xf numFmtId="164" fontId="4" fillId="2" borderId="15" xfId="0" applyNumberFormat="1" applyFont="1" applyFill="1" applyBorder="1" applyAlignment="1">
      <alignment vertical="center" wrapText="1"/>
    </xf>
    <xf numFmtId="164" fontId="4" fillId="2" borderId="15" xfId="0" applyNumberFormat="1" applyFont="1" applyFill="1" applyBorder="1" applyAlignment="1">
      <alignment vertical="center"/>
    </xf>
    <xf numFmtId="164" fontId="4" fillId="0" borderId="15" xfId="0" applyNumberFormat="1" applyFont="1" applyBorder="1" applyAlignment="1">
      <alignment horizontal="center" vertical="center"/>
    </xf>
    <xf numFmtId="49" fontId="1" fillId="3" borderId="48" xfId="0" applyNumberFormat="1" applyFont="1" applyFill="1" applyBorder="1"/>
    <xf numFmtId="164" fontId="5" fillId="2" borderId="15" xfId="0" applyNumberFormat="1" applyFont="1" applyFill="1" applyBorder="1" applyAlignment="1">
      <alignment horizontal="center" wrapText="1"/>
    </xf>
    <xf numFmtId="0" fontId="5" fillId="0" borderId="19" xfId="0" applyFont="1" applyBorder="1" applyAlignment="1"/>
    <xf numFmtId="0" fontId="5" fillId="0" borderId="19" xfId="0" applyFont="1" applyBorder="1" applyAlignment="1">
      <alignment wrapText="1"/>
    </xf>
    <xf numFmtId="0" fontId="5" fillId="0" borderId="19" xfId="0" applyFont="1" applyBorder="1" applyAlignment="1">
      <alignment horizontal="right" wrapText="1"/>
    </xf>
    <xf numFmtId="165" fontId="5" fillId="0" borderId="15" xfId="0" applyNumberFormat="1" applyFont="1" applyBorder="1" applyAlignment="1">
      <alignment horizontal="center" wrapText="1"/>
    </xf>
    <xf numFmtId="0" fontId="5" fillId="0" borderId="46" xfId="0" applyFont="1" applyBorder="1" applyAlignment="1">
      <alignment wrapText="1"/>
    </xf>
    <xf numFmtId="0" fontId="5" fillId="0" borderId="46" xfId="0" applyFont="1" applyBorder="1" applyAlignment="1">
      <alignment horizontal="right" wrapText="1"/>
    </xf>
    <xf numFmtId="0" fontId="4" fillId="4" borderId="15" xfId="0" applyFont="1" applyFill="1" applyBorder="1" applyAlignment="1">
      <alignment horizontal="center"/>
    </xf>
    <xf numFmtId="49" fontId="5" fillId="0" borderId="91" xfId="0" applyNumberFormat="1" applyFont="1" applyBorder="1" applyAlignment="1"/>
    <xf numFmtId="164" fontId="5" fillId="2" borderId="15" xfId="0" applyNumberFormat="1" applyFont="1" applyFill="1" applyBorder="1" applyAlignment="1">
      <alignment horizontal="center" wrapText="1"/>
    </xf>
    <xf numFmtId="165" fontId="5" fillId="0" borderId="15" xfId="0" applyNumberFormat="1" applyFont="1" applyBorder="1" applyAlignment="1">
      <alignment horizontal="right"/>
    </xf>
    <xf numFmtId="165" fontId="5" fillId="0" borderId="18" xfId="0" applyNumberFormat="1" applyFont="1" applyBorder="1" applyAlignment="1">
      <alignment horizontal="right"/>
    </xf>
    <xf numFmtId="0" fontId="11" fillId="0" borderId="0" xfId="0" applyFont="1" applyAlignment="1"/>
    <xf numFmtId="164" fontId="4" fillId="0" borderId="15" xfId="0" applyNumberFormat="1" applyFont="1" applyBorder="1" applyAlignment="1">
      <alignment vertical="center"/>
    </xf>
    <xf numFmtId="164" fontId="4" fillId="2" borderId="15" xfId="0" applyNumberFormat="1" applyFont="1" applyFill="1" applyBorder="1" applyAlignment="1">
      <alignment horizontal="center" vertical="center" wrapText="1"/>
    </xf>
    <xf numFmtId="0" fontId="4" fillId="2" borderId="15" xfId="0" applyFont="1" applyFill="1" applyBorder="1" applyAlignment="1">
      <alignment horizontal="center" vertical="center" wrapText="1"/>
    </xf>
    <xf numFmtId="0" fontId="4" fillId="0" borderId="92" xfId="0" applyFont="1" applyBorder="1"/>
    <xf numFmtId="0" fontId="4" fillId="0" borderId="96" xfId="0" applyFont="1" applyBorder="1"/>
    <xf numFmtId="49" fontId="1" fillId="3" borderId="97" xfId="0" applyNumberFormat="1" applyFont="1" applyFill="1" applyBorder="1" applyAlignment="1">
      <alignment horizontal="center"/>
    </xf>
    <xf numFmtId="49" fontId="1" fillId="3" borderId="15" xfId="0" applyNumberFormat="1" applyFont="1" applyFill="1" applyBorder="1" applyAlignment="1">
      <alignment horizontal="center"/>
    </xf>
    <xf numFmtId="0" fontId="1" fillId="3" borderId="98" xfId="0" applyFont="1" applyFill="1" applyBorder="1"/>
    <xf numFmtId="0" fontId="4" fillId="4" borderId="97" xfId="0" applyFont="1" applyFill="1" applyBorder="1" applyAlignment="1">
      <alignment horizontal="center"/>
    </xf>
    <xf numFmtId="165" fontId="5" fillId="0" borderId="15" xfId="0" applyNumberFormat="1" applyFont="1" applyBorder="1" applyAlignment="1">
      <alignment vertical="center"/>
    </xf>
    <xf numFmtId="0" fontId="5" fillId="0" borderId="15" xfId="0" applyFont="1" applyBorder="1" applyAlignment="1">
      <alignment horizontal="center" vertical="top" wrapText="1"/>
    </xf>
    <xf numFmtId="0" fontId="4" fillId="8" borderId="97" xfId="0" applyFont="1" applyFill="1" applyBorder="1" applyAlignment="1">
      <alignment horizontal="center"/>
    </xf>
    <xf numFmtId="0" fontId="5" fillId="0" borderId="15" xfId="0" applyFont="1" applyBorder="1" applyAlignment="1">
      <alignment vertical="top" wrapText="1"/>
    </xf>
    <xf numFmtId="0" fontId="5" fillId="0" borderId="15" xfId="0" applyFont="1" applyBorder="1" applyAlignment="1">
      <alignment horizontal="left" vertical="top" wrapText="1"/>
    </xf>
    <xf numFmtId="0" fontId="4" fillId="8" borderId="97" xfId="0" applyFont="1" applyFill="1" applyBorder="1" applyAlignment="1">
      <alignment horizontal="center"/>
    </xf>
    <xf numFmtId="0" fontId="5" fillId="8" borderId="97" xfId="0" applyFont="1" applyFill="1" applyBorder="1" applyAlignment="1">
      <alignment horizontal="center"/>
    </xf>
    <xf numFmtId="0" fontId="5" fillId="0" borderId="15" xfId="0" applyFont="1" applyBorder="1" applyAlignment="1"/>
    <xf numFmtId="0" fontId="5" fillId="0" borderId="15" xfId="0" applyFont="1" applyBorder="1" applyAlignment="1">
      <alignment vertical="top" wrapText="1"/>
    </xf>
    <xf numFmtId="164" fontId="5" fillId="2" borderId="15" xfId="0" applyNumberFormat="1" applyFont="1" applyFill="1" applyBorder="1" applyAlignment="1">
      <alignment horizontal="center" wrapText="1"/>
    </xf>
    <xf numFmtId="164" fontId="5" fillId="0" borderId="15" xfId="0" applyNumberFormat="1" applyFont="1" applyBorder="1" applyAlignment="1">
      <alignment horizontal="right"/>
    </xf>
    <xf numFmtId="0" fontId="5" fillId="8" borderId="14" xfId="0" applyFont="1" applyFill="1" applyBorder="1" applyAlignment="1">
      <alignment horizontal="center"/>
    </xf>
    <xf numFmtId="1" fontId="5" fillId="0" borderId="15" xfId="0" applyNumberFormat="1" applyFont="1" applyBorder="1" applyAlignment="1">
      <alignment horizontal="right"/>
    </xf>
    <xf numFmtId="164" fontId="5" fillId="2" borderId="16" xfId="0" applyNumberFormat="1" applyFont="1" applyFill="1" applyBorder="1" applyAlignment="1">
      <alignment horizontal="center"/>
    </xf>
    <xf numFmtId="0" fontId="1" fillId="3" borderId="99" xfId="0" applyFont="1" applyFill="1" applyBorder="1"/>
    <xf numFmtId="0" fontId="1" fillId="3" borderId="100" xfId="0" applyFont="1" applyFill="1" applyBorder="1"/>
    <xf numFmtId="0" fontId="1" fillId="3" borderId="101" xfId="0" applyFont="1" applyFill="1" applyBorder="1"/>
    <xf numFmtId="0" fontId="1" fillId="3" borderId="102" xfId="0" applyFont="1" applyFill="1" applyBorder="1"/>
    <xf numFmtId="0" fontId="1" fillId="5" borderId="103" xfId="0" applyFont="1" applyFill="1" applyBorder="1"/>
    <xf numFmtId="0" fontId="1" fillId="5" borderId="104" xfId="0" applyFont="1" applyFill="1" applyBorder="1" applyAlignment="1">
      <alignment horizontal="center"/>
    </xf>
    <xf numFmtId="49" fontId="6" fillId="6" borderId="97" xfId="0" applyNumberFormat="1" applyFont="1" applyFill="1" applyBorder="1" applyAlignment="1">
      <alignment horizontal="center"/>
    </xf>
    <xf numFmtId="0" fontId="4" fillId="0" borderId="4" xfId="0" applyFont="1" applyBorder="1"/>
    <xf numFmtId="0" fontId="1" fillId="5" borderId="105" xfId="0" applyFont="1" applyFill="1" applyBorder="1" applyAlignment="1">
      <alignment horizontal="center"/>
    </xf>
    <xf numFmtId="0" fontId="12" fillId="0" borderId="106" xfId="0" applyFont="1" applyBorder="1" applyAlignment="1">
      <alignment horizontal="center"/>
    </xf>
    <xf numFmtId="0" fontId="7" fillId="0" borderId="67" xfId="0" applyFont="1" applyBorder="1" applyAlignment="1">
      <alignment horizontal="center"/>
    </xf>
    <xf numFmtId="49" fontId="7" fillId="5" borderId="9" xfId="0" applyNumberFormat="1" applyFont="1" applyFill="1" applyBorder="1"/>
    <xf numFmtId="0" fontId="1" fillId="5" borderId="9" xfId="0" applyFont="1" applyFill="1" applyBorder="1"/>
    <xf numFmtId="0" fontId="1" fillId="5" borderId="102" xfId="0" applyFont="1" applyFill="1" applyBorder="1" applyAlignment="1">
      <alignment horizontal="center"/>
    </xf>
    <xf numFmtId="0" fontId="4" fillId="0" borderId="107" xfId="0" applyFont="1" applyBorder="1"/>
    <xf numFmtId="0" fontId="1" fillId="0" borderId="107" xfId="0" applyFont="1" applyBorder="1"/>
    <xf numFmtId="49" fontId="7" fillId="6" borderId="108" xfId="0" applyNumberFormat="1" applyFont="1" applyFill="1" applyBorder="1" applyAlignment="1">
      <alignment horizontal="center"/>
    </xf>
    <xf numFmtId="0" fontId="7" fillId="0" borderId="110" xfId="0" applyFont="1" applyBorder="1" applyAlignment="1">
      <alignment horizontal="center"/>
    </xf>
    <xf numFmtId="0" fontId="7" fillId="0" borderId="111" xfId="0" applyFont="1" applyBorder="1" applyAlignment="1">
      <alignment horizontal="center"/>
    </xf>
    <xf numFmtId="49" fontId="7" fillId="7" borderId="112" xfId="0" applyNumberFormat="1" applyFont="1" applyFill="1" applyBorder="1" applyAlignment="1"/>
    <xf numFmtId="0" fontId="7" fillId="7" borderId="113" xfId="0" applyFont="1" applyFill="1" applyBorder="1"/>
    <xf numFmtId="166" fontId="7" fillId="7" borderId="114" xfId="0" applyNumberFormat="1" applyFont="1" applyFill="1" applyBorder="1"/>
    <xf numFmtId="0" fontId="4" fillId="0" borderId="117" xfId="0" applyFont="1" applyBorder="1"/>
    <xf numFmtId="0" fontId="4" fillId="0" borderId="118" xfId="0" applyFont="1" applyBorder="1"/>
    <xf numFmtId="0" fontId="4" fillId="0" borderId="119" xfId="0" applyFont="1" applyBorder="1"/>
    <xf numFmtId="0" fontId="4" fillId="0" borderId="120" xfId="0" applyFont="1" applyBorder="1"/>
    <xf numFmtId="0" fontId="4" fillId="0" borderId="121" xfId="0" applyFont="1" applyBorder="1"/>
    <xf numFmtId="0" fontId="4" fillId="0" borderId="122" xfId="0" applyFont="1" applyBorder="1"/>
    <xf numFmtId="0" fontId="4" fillId="0" borderId="123" xfId="0" applyFont="1" applyBorder="1"/>
    <xf numFmtId="0" fontId="4" fillId="0" borderId="124" xfId="0" applyFont="1" applyBorder="1"/>
    <xf numFmtId="0" fontId="4" fillId="0" borderId="125" xfId="0" applyFont="1" applyBorder="1"/>
    <xf numFmtId="0" fontId="4" fillId="0" borderId="126" xfId="0" applyFont="1" applyBorder="1"/>
    <xf numFmtId="0" fontId="4" fillId="0" borderId="127" xfId="0" applyFont="1" applyBorder="1"/>
    <xf numFmtId="0" fontId="4" fillId="0" borderId="128" xfId="0" applyFont="1" applyBorder="1"/>
    <xf numFmtId="0" fontId="1" fillId="2" borderId="40" xfId="0" applyFont="1" applyFill="1" applyBorder="1"/>
    <xf numFmtId="0" fontId="4" fillId="0" borderId="129" xfId="0" applyFont="1" applyBorder="1"/>
    <xf numFmtId="0" fontId="1" fillId="3" borderId="130" xfId="0" applyFont="1" applyFill="1" applyBorder="1" applyAlignment="1">
      <alignment horizontal="center"/>
    </xf>
    <xf numFmtId="0" fontId="4" fillId="0" borderId="131" xfId="0" applyFont="1" applyBorder="1"/>
    <xf numFmtId="49" fontId="1" fillId="3" borderId="132" xfId="0" applyNumberFormat="1" applyFont="1" applyFill="1" applyBorder="1" applyAlignment="1">
      <alignment horizontal="center"/>
    </xf>
    <xf numFmtId="49" fontId="1" fillId="3" borderId="16" xfId="0" applyNumberFormat="1" applyFont="1" applyFill="1" applyBorder="1" applyAlignment="1">
      <alignment horizontal="center"/>
    </xf>
    <xf numFmtId="0" fontId="1" fillId="3" borderId="133" xfId="0" applyFont="1" applyFill="1" applyBorder="1"/>
    <xf numFmtId="0" fontId="5" fillId="0" borderId="0" xfId="0" applyFont="1" applyAlignment="1"/>
    <xf numFmtId="49" fontId="4" fillId="0" borderId="62" xfId="0" applyNumberFormat="1" applyFont="1" applyBorder="1" applyAlignment="1">
      <alignment horizontal="center"/>
    </xf>
    <xf numFmtId="0" fontId="4" fillId="0" borderId="68" xfId="0" applyFont="1" applyBorder="1" applyAlignment="1">
      <alignment horizontal="center"/>
    </xf>
    <xf numFmtId="0" fontId="1" fillId="3" borderId="74" xfId="0" applyFont="1" applyFill="1" applyBorder="1"/>
    <xf numFmtId="49" fontId="4" fillId="0" borderId="62" xfId="0" applyNumberFormat="1" applyFont="1" applyBorder="1" applyAlignment="1">
      <alignment horizontal="center"/>
    </xf>
    <xf numFmtId="164" fontId="4" fillId="0" borderId="19" xfId="0" applyNumberFormat="1" applyFont="1" applyBorder="1" applyAlignment="1"/>
    <xf numFmtId="0" fontId="1" fillId="3" borderId="74" xfId="0" applyFont="1" applyFill="1" applyBorder="1" applyAlignment="1">
      <alignment horizontal="left"/>
    </xf>
    <xf numFmtId="0" fontId="4" fillId="8" borderId="134" xfId="0" applyFont="1" applyFill="1" applyBorder="1" applyAlignment="1">
      <alignment horizontal="center"/>
    </xf>
    <xf numFmtId="49" fontId="4" fillId="0" borderId="67" xfId="0" applyNumberFormat="1" applyFont="1" applyBorder="1" applyAlignment="1">
      <alignment horizontal="center"/>
    </xf>
    <xf numFmtId="0" fontId="4" fillId="0" borderId="135" xfId="0" applyFont="1" applyBorder="1" applyAlignment="1">
      <alignment horizontal="center"/>
    </xf>
    <xf numFmtId="164" fontId="4" fillId="0" borderId="136" xfId="0" applyNumberFormat="1" applyFont="1" applyBorder="1" applyAlignment="1"/>
    <xf numFmtId="0" fontId="4" fillId="2" borderId="137" xfId="0" applyFont="1" applyFill="1" applyBorder="1" applyAlignment="1">
      <alignment horizontal="center" vertical="center" wrapText="1"/>
    </xf>
    <xf numFmtId="0" fontId="4" fillId="8" borderId="58" xfId="0" applyFont="1" applyFill="1" applyBorder="1" applyAlignment="1">
      <alignment horizontal="center"/>
    </xf>
    <xf numFmtId="49" fontId="4" fillId="0" borderId="18" xfId="0" applyNumberFormat="1" applyFont="1" applyBorder="1" applyAlignment="1">
      <alignment horizontal="center"/>
    </xf>
    <xf numFmtId="0" fontId="4" fillId="0" borderId="91" xfId="0" applyFont="1" applyBorder="1" applyAlignment="1">
      <alignment horizontal="center"/>
    </xf>
    <xf numFmtId="164" fontId="4" fillId="0" borderId="46" xfId="0" applyNumberFormat="1" applyFont="1" applyBorder="1" applyAlignment="1"/>
    <xf numFmtId="0" fontId="4" fillId="2" borderId="44" xfId="0" applyFont="1" applyFill="1" applyBorder="1" applyAlignment="1">
      <alignment horizontal="center" vertical="center" wrapText="1"/>
    </xf>
    <xf numFmtId="0" fontId="1" fillId="3" borderId="133" xfId="0" applyFont="1" applyFill="1" applyBorder="1" applyAlignment="1">
      <alignment horizontal="left"/>
    </xf>
    <xf numFmtId="0" fontId="4" fillId="3" borderId="73" xfId="0" applyFont="1" applyFill="1" applyBorder="1" applyAlignment="1">
      <alignment horizontal="center"/>
    </xf>
    <xf numFmtId="49" fontId="4" fillId="3" borderId="16" xfId="0" applyNumberFormat="1" applyFont="1" applyFill="1" applyBorder="1" applyAlignment="1">
      <alignment horizontal="center"/>
    </xf>
    <xf numFmtId="0" fontId="4" fillId="3" borderId="16" xfId="0" applyFont="1" applyFill="1" applyBorder="1" applyAlignment="1">
      <alignment horizontal="center"/>
    </xf>
    <xf numFmtId="49" fontId="4" fillId="3" borderId="16" xfId="0" applyNumberFormat="1" applyFont="1" applyFill="1" applyBorder="1"/>
    <xf numFmtId="0" fontId="4" fillId="3" borderId="16" xfId="0" applyFont="1" applyFill="1" applyBorder="1"/>
    <xf numFmtId="164" fontId="4" fillId="3" borderId="16" xfId="0" applyNumberFormat="1" applyFont="1" applyFill="1" applyBorder="1"/>
    <xf numFmtId="164" fontId="4" fillId="3" borderId="16" xfId="0" applyNumberFormat="1" applyFont="1" applyFill="1" applyBorder="1" applyAlignment="1">
      <alignment vertical="center" wrapText="1"/>
    </xf>
    <xf numFmtId="0" fontId="4" fillId="3" borderId="16" xfId="0" applyFont="1" applyFill="1" applyBorder="1" applyAlignment="1">
      <alignment horizontal="center" vertical="center" wrapText="1"/>
    </xf>
    <xf numFmtId="0" fontId="1" fillId="5" borderId="138" xfId="0" applyFont="1" applyFill="1" applyBorder="1"/>
    <xf numFmtId="0" fontId="1" fillId="5" borderId="139" xfId="0" applyFont="1" applyFill="1" applyBorder="1"/>
    <xf numFmtId="0" fontId="1" fillId="5" borderId="139" xfId="0" applyFont="1" applyFill="1" applyBorder="1" applyAlignment="1">
      <alignment horizontal="center"/>
    </xf>
    <xf numFmtId="0" fontId="1" fillId="5" borderId="140" xfId="0" applyFont="1" applyFill="1" applyBorder="1" applyAlignment="1">
      <alignment horizontal="center"/>
    </xf>
    <xf numFmtId="49" fontId="6" fillId="6" borderId="141" xfId="0" applyNumberFormat="1" applyFont="1" applyFill="1" applyBorder="1" applyAlignment="1">
      <alignment horizontal="center"/>
    </xf>
    <xf numFmtId="0" fontId="1" fillId="0" borderId="2" xfId="0" applyFont="1" applyBorder="1"/>
    <xf numFmtId="0" fontId="1" fillId="0" borderId="142" xfId="0" applyFont="1" applyBorder="1"/>
    <xf numFmtId="0" fontId="1" fillId="0" borderId="143" xfId="0" applyFont="1" applyBorder="1"/>
    <xf numFmtId="164" fontId="7" fillId="7" borderId="50" xfId="0" applyNumberFormat="1" applyFont="1" applyFill="1" applyBorder="1" applyAlignment="1">
      <alignment horizontal="center"/>
    </xf>
    <xf numFmtId="0" fontId="4" fillId="5" borderId="144" xfId="0" applyFont="1" applyFill="1" applyBorder="1"/>
    <xf numFmtId="0" fontId="7" fillId="2" borderId="141" xfId="0" applyFont="1" applyFill="1" applyBorder="1" applyAlignment="1">
      <alignment horizontal="center"/>
    </xf>
    <xf numFmtId="0" fontId="4" fillId="5" borderId="133" xfId="0" applyFont="1" applyFill="1" applyBorder="1"/>
    <xf numFmtId="0" fontId="1" fillId="2" borderId="145" xfId="0" applyFont="1" applyFill="1" applyBorder="1"/>
    <xf numFmtId="49" fontId="7" fillId="6" borderId="146" xfId="0" applyNumberFormat="1" applyFont="1" applyFill="1" applyBorder="1" applyAlignment="1">
      <alignment horizontal="center"/>
    </xf>
    <xf numFmtId="0" fontId="1" fillId="2" borderId="147" xfId="0" applyFont="1" applyFill="1" applyBorder="1"/>
    <xf numFmtId="0" fontId="1" fillId="0" borderId="148" xfId="0" applyFont="1" applyBorder="1"/>
    <xf numFmtId="0" fontId="4" fillId="0" borderId="91" xfId="0" applyFont="1" applyBorder="1"/>
    <xf numFmtId="49" fontId="7" fillId="7" borderId="149" xfId="0" applyNumberFormat="1" applyFont="1" applyFill="1" applyBorder="1" applyAlignment="1"/>
    <xf numFmtId="0" fontId="7" fillId="7" borderId="150" xfId="0" applyFont="1" applyFill="1" applyBorder="1"/>
    <xf numFmtId="166" fontId="7" fillId="7" borderId="151" xfId="0" applyNumberFormat="1" applyFont="1" applyFill="1" applyBorder="1"/>
    <xf numFmtId="164" fontId="1" fillId="6" borderId="58" xfId="0" applyNumberFormat="1" applyFont="1" applyFill="1" applyBorder="1" applyAlignment="1">
      <alignment horizontal="center"/>
    </xf>
    <xf numFmtId="0" fontId="1" fillId="2" borderId="152" xfId="0" applyFont="1" applyFill="1" applyBorder="1"/>
    <xf numFmtId="0" fontId="1" fillId="0" borderId="153" xfId="0" applyFont="1" applyBorder="1"/>
    <xf numFmtId="0" fontId="4" fillId="0" borderId="153" xfId="0" applyFont="1" applyBorder="1"/>
    <xf numFmtId="0" fontId="4" fillId="0" borderId="154" xfId="0" applyFont="1" applyBorder="1"/>
    <xf numFmtId="0" fontId="4" fillId="0" borderId="155" xfId="0" applyFont="1" applyBorder="1"/>
    <xf numFmtId="0" fontId="4" fillId="0" borderId="129" xfId="0" applyFont="1" applyBorder="1" applyAlignment="1"/>
    <xf numFmtId="4" fontId="4" fillId="0" borderId="129" xfId="0" applyNumberFormat="1" applyFont="1" applyBorder="1" applyAlignment="1"/>
    <xf numFmtId="0" fontId="1" fillId="2" borderId="156" xfId="0" applyFont="1" applyFill="1" applyBorder="1"/>
    <xf numFmtId="0" fontId="1" fillId="3" borderId="104" xfId="0" applyFont="1" applyFill="1" applyBorder="1" applyAlignment="1">
      <alignment horizontal="center"/>
    </xf>
    <xf numFmtId="0" fontId="1" fillId="3" borderId="158" xfId="0" applyFont="1" applyFill="1" applyBorder="1"/>
    <xf numFmtId="49" fontId="5" fillId="0" borderId="15" xfId="0" applyNumberFormat="1" applyFont="1" applyBorder="1" applyAlignment="1">
      <alignment wrapText="1"/>
    </xf>
    <xf numFmtId="49" fontId="5" fillId="0" borderId="15" xfId="0" applyNumberFormat="1" applyFont="1" applyBorder="1" applyAlignment="1">
      <alignment horizontal="left" wrapText="1"/>
    </xf>
    <xf numFmtId="0" fontId="1" fillId="3" borderId="158" xfId="0" applyFont="1" applyFill="1" applyBorder="1" applyAlignment="1">
      <alignment horizontal="left"/>
    </xf>
    <xf numFmtId="49" fontId="4" fillId="0" borderId="67" xfId="0" applyNumberFormat="1" applyFont="1" applyBorder="1" applyAlignment="1">
      <alignment horizontal="center"/>
    </xf>
    <xf numFmtId="0" fontId="4" fillId="0" borderId="67" xfId="0" applyFont="1" applyBorder="1" applyAlignment="1">
      <alignment horizontal="right"/>
    </xf>
    <xf numFmtId="0" fontId="4" fillId="8" borderId="15" xfId="0" applyFont="1" applyFill="1" applyBorder="1" applyAlignment="1">
      <alignment horizontal="center"/>
    </xf>
    <xf numFmtId="0" fontId="1" fillId="3" borderId="98" xfId="0" applyFont="1" applyFill="1" applyBorder="1" applyAlignment="1">
      <alignment horizontal="left"/>
    </xf>
    <xf numFmtId="0" fontId="4" fillId="3" borderId="47" xfId="0" applyFont="1" applyFill="1" applyBorder="1" applyAlignment="1">
      <alignment horizontal="center"/>
    </xf>
    <xf numFmtId="0" fontId="4" fillId="3" borderId="48" xfId="0" applyFont="1" applyFill="1" applyBorder="1"/>
    <xf numFmtId="0" fontId="1" fillId="3" borderId="102" xfId="0" applyFont="1" applyFill="1" applyBorder="1" applyAlignment="1">
      <alignment horizontal="left"/>
    </xf>
    <xf numFmtId="0" fontId="1" fillId="5" borderId="20" xfId="0" applyFont="1" applyFill="1" applyBorder="1"/>
    <xf numFmtId="164" fontId="7" fillId="7" borderId="50" xfId="0" applyNumberFormat="1" applyFont="1" applyFill="1" applyBorder="1" applyAlignment="1">
      <alignment horizontal="center"/>
    </xf>
    <xf numFmtId="0" fontId="4" fillId="5" borderId="98" xfId="0" applyFont="1" applyFill="1" applyBorder="1"/>
    <xf numFmtId="0" fontId="4" fillId="5" borderId="102" xfId="0" applyFont="1" applyFill="1" applyBorder="1"/>
    <xf numFmtId="49" fontId="7" fillId="6" borderId="159" xfId="0" applyNumberFormat="1" applyFont="1" applyFill="1" applyBorder="1" applyAlignment="1">
      <alignment horizontal="center"/>
    </xf>
    <xf numFmtId="0" fontId="1" fillId="2" borderId="160" xfId="0" applyFont="1" applyFill="1" applyBorder="1"/>
    <xf numFmtId="0" fontId="1" fillId="0" borderId="160" xfId="0" applyFont="1" applyBorder="1"/>
    <xf numFmtId="0" fontId="1" fillId="0" borderId="161" xfId="0" applyFont="1" applyBorder="1"/>
    <xf numFmtId="0" fontId="4" fillId="0" borderId="162" xfId="0" applyFont="1" applyBorder="1"/>
    <xf numFmtId="0" fontId="7" fillId="0" borderId="163" xfId="0" applyFont="1" applyBorder="1" applyAlignment="1">
      <alignment horizontal="center"/>
    </xf>
    <xf numFmtId="0" fontId="7" fillId="0" borderId="164" xfId="0" applyFont="1" applyBorder="1" applyAlignment="1">
      <alignment horizontal="center"/>
    </xf>
    <xf numFmtId="164" fontId="1" fillId="6" borderId="165" xfId="0" applyNumberFormat="1" applyFont="1" applyFill="1" applyBorder="1" applyAlignment="1">
      <alignment horizontal="center"/>
    </xf>
    <xf numFmtId="164" fontId="4" fillId="3" borderId="16" xfId="0" applyNumberFormat="1" applyFont="1" applyFill="1" applyBorder="1" applyAlignment="1">
      <alignment horizontal="center"/>
    </xf>
    <xf numFmtId="49" fontId="6" fillId="6" borderId="59" xfId="0" applyNumberFormat="1" applyFont="1" applyFill="1" applyBorder="1" applyAlignment="1">
      <alignment horizontal="center"/>
    </xf>
    <xf numFmtId="0" fontId="4" fillId="0" borderId="80" xfId="0" applyFont="1" applyBorder="1"/>
    <xf numFmtId="49" fontId="7" fillId="7" borderId="52" xfId="0" applyNumberFormat="1" applyFont="1" applyFill="1" applyBorder="1"/>
    <xf numFmtId="164" fontId="7" fillId="7" borderId="20" xfId="0" applyNumberFormat="1" applyFont="1" applyFill="1" applyBorder="1" applyAlignment="1">
      <alignment horizontal="center"/>
    </xf>
    <xf numFmtId="0" fontId="4" fillId="5" borderId="105" xfId="0" applyFont="1" applyFill="1" applyBorder="1"/>
    <xf numFmtId="49" fontId="7" fillId="6" borderId="137" xfId="0" applyNumberFormat="1" applyFont="1" applyFill="1" applyBorder="1" applyAlignment="1">
      <alignment horizontal="center"/>
    </xf>
    <xf numFmtId="0" fontId="7" fillId="0" borderId="166" xfId="0" applyFont="1" applyBorder="1" applyAlignment="1">
      <alignment horizontal="center"/>
    </xf>
    <xf numFmtId="0" fontId="7" fillId="0" borderId="167" xfId="0" applyFont="1" applyBorder="1" applyAlignment="1">
      <alignment horizontal="center"/>
    </xf>
    <xf numFmtId="49" fontId="7" fillId="7" borderId="113" xfId="0" applyNumberFormat="1" applyFont="1" applyFill="1" applyBorder="1" applyAlignment="1"/>
    <xf numFmtId="0" fontId="1" fillId="2" borderId="168" xfId="0" applyFont="1" applyFill="1" applyBorder="1"/>
    <xf numFmtId="0" fontId="4" fillId="2" borderId="129" xfId="0" applyFont="1" applyFill="1" applyBorder="1"/>
    <xf numFmtId="164" fontId="8" fillId="0" borderId="129" xfId="0" applyNumberFormat="1" applyFont="1" applyBorder="1"/>
    <xf numFmtId="49" fontId="2" fillId="0" borderId="2" xfId="0" applyNumberFormat="1" applyFont="1" applyBorder="1" applyAlignment="1">
      <alignment horizontal="center"/>
    </xf>
    <xf numFmtId="0" fontId="3" fillId="0" borderId="3" xfId="0" applyFont="1" applyBorder="1"/>
    <xf numFmtId="0" fontId="3" fillId="0" borderId="4" xfId="0" applyFont="1" applyBorder="1"/>
    <xf numFmtId="49" fontId="1" fillId="3" borderId="5" xfId="0" applyNumberFormat="1" applyFont="1" applyFill="1" applyBorder="1" applyAlignment="1">
      <alignment horizontal="center"/>
    </xf>
    <xf numFmtId="0" fontId="3" fillId="0" borderId="11" xfId="0" applyFont="1" applyBorder="1"/>
    <xf numFmtId="49" fontId="2" fillId="3" borderId="6" xfId="0" applyNumberFormat="1" applyFont="1" applyFill="1" applyBorder="1" applyAlignment="1">
      <alignment horizontal="center"/>
    </xf>
    <xf numFmtId="0" fontId="3" fillId="0" borderId="7" xfId="0" applyFont="1" applyBorder="1"/>
    <xf numFmtId="0" fontId="3" fillId="0" borderId="8" xfId="0" applyFont="1" applyBorder="1"/>
    <xf numFmtId="49" fontId="7" fillId="6" borderId="36" xfId="0" applyNumberFormat="1" applyFont="1" applyFill="1" applyBorder="1" applyAlignment="1">
      <alignment horizontal="center"/>
    </xf>
    <xf numFmtId="0" fontId="3" fillId="0" borderId="37" xfId="0" applyFont="1" applyBorder="1"/>
    <xf numFmtId="164" fontId="1" fillId="6" borderId="38" xfId="0" applyNumberFormat="1" applyFont="1" applyFill="1" applyBorder="1" applyAlignment="1">
      <alignment horizontal="center"/>
    </xf>
    <xf numFmtId="0" fontId="3" fillId="0" borderId="39" xfId="0" applyFont="1" applyBorder="1"/>
    <xf numFmtId="49" fontId="2" fillId="0" borderId="41" xfId="0" applyNumberFormat="1" applyFont="1" applyBorder="1" applyAlignment="1">
      <alignment horizontal="center"/>
    </xf>
    <xf numFmtId="0" fontId="3" fillId="0" borderId="42" xfId="0" applyFont="1" applyBorder="1"/>
    <xf numFmtId="49" fontId="1" fillId="3" borderId="43" xfId="0" applyNumberFormat="1" applyFont="1" applyFill="1" applyBorder="1" applyAlignment="1">
      <alignment horizontal="center"/>
    </xf>
    <xf numFmtId="49" fontId="2" fillId="3" borderId="36" xfId="0" applyNumberFormat="1" applyFont="1" applyFill="1" applyBorder="1" applyAlignment="1">
      <alignment horizontal="center"/>
    </xf>
    <xf numFmtId="49" fontId="2" fillId="2" borderId="53" xfId="0" applyNumberFormat="1" applyFont="1" applyFill="1" applyBorder="1" applyAlignment="1">
      <alignment horizontal="center"/>
    </xf>
    <xf numFmtId="0" fontId="3" fillId="0" borderId="54" xfId="0" applyFont="1" applyBorder="1"/>
    <xf numFmtId="0" fontId="3" fillId="0" borderId="55" xfId="0" applyFont="1" applyBorder="1"/>
    <xf numFmtId="0" fontId="3" fillId="0" borderId="57" xfId="0" applyFont="1" applyBorder="1"/>
    <xf numFmtId="49" fontId="7" fillId="6" borderId="83" xfId="0" applyNumberFormat="1" applyFont="1" applyFill="1" applyBorder="1" applyAlignment="1">
      <alignment horizontal="center"/>
    </xf>
    <xf numFmtId="0" fontId="3" fillId="0" borderId="84" xfId="0" applyFont="1" applyBorder="1"/>
    <xf numFmtId="49" fontId="2" fillId="3" borderId="93" xfId="0" applyNumberFormat="1" applyFont="1" applyFill="1" applyBorder="1" applyAlignment="1">
      <alignment horizontal="center"/>
    </xf>
    <xf numFmtId="0" fontId="3" fillId="0" borderId="94" xfId="0" applyFont="1" applyBorder="1"/>
    <xf numFmtId="0" fontId="3" fillId="0" borderId="95" xfId="0" applyFont="1" applyBorder="1"/>
    <xf numFmtId="0" fontId="3" fillId="0" borderId="109" xfId="0" applyFont="1" applyBorder="1"/>
    <xf numFmtId="164" fontId="1" fillId="6" borderId="115" xfId="0" applyNumberFormat="1" applyFont="1" applyFill="1" applyBorder="1" applyAlignment="1">
      <alignment horizontal="center"/>
    </xf>
    <xf numFmtId="0" fontId="3" fillId="0" borderId="116" xfId="0" applyFont="1" applyBorder="1"/>
    <xf numFmtId="49" fontId="2" fillId="0" borderId="49" xfId="0" applyNumberFormat="1" applyFont="1" applyBorder="1" applyAlignment="1">
      <alignment horizontal="center"/>
    </xf>
    <xf numFmtId="0" fontId="3" fillId="0" borderId="157" xfId="0" applyFont="1" applyBorder="1"/>
    <xf numFmtId="0" fontId="5" fillId="0" borderId="15" xfId="0" applyFont="1" applyBorder="1" applyAlignment="1">
      <alignment horizontal="center" wrapText="1"/>
    </xf>
    <xf numFmtId="0" fontId="5" fillId="0" borderId="18" xfId="0" applyFont="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customschemas.google.com/relationships/workbookmetadata" Target="metadata"/><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8" Type="http://schemas.openxmlformats.org/officeDocument/2006/relationships/worksheet" Target="worksheets/sheet8.xml"/><Relationship Id="rId3" Type="http://schemas.openxmlformats.org/officeDocument/2006/relationships/worksheet" Target="worksheets/sheet3.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955"/>
  <sheetViews>
    <sheetView showGridLines="0" topLeftCell="A52" workbookViewId="0"/>
  </sheetViews>
  <sheetFormatPr baseColWidth="10" defaultColWidth="12.625" defaultRowHeight="15" customHeight="1" x14ac:dyDescent="0.2"/>
  <cols>
    <col min="1" max="1" width="8.125" customWidth="1"/>
    <col min="2" max="2" width="19.125" customWidth="1"/>
    <col min="3" max="3" width="14.125" customWidth="1"/>
    <col min="4" max="4" width="43.5" customWidth="1"/>
    <col min="5" max="5" width="29.875" customWidth="1"/>
    <col min="6" max="6" width="16.625" customWidth="1"/>
    <col min="7" max="7" width="10" customWidth="1"/>
    <col min="8" max="8" width="19.375" customWidth="1"/>
    <col min="9" max="10" width="17.375" customWidth="1"/>
    <col min="11" max="11" width="15.375" customWidth="1"/>
    <col min="13" max="13" width="11.625" customWidth="1"/>
    <col min="14" max="14" width="9.375" customWidth="1"/>
  </cols>
  <sheetData>
    <row r="1" spans="1:24" ht="27" customHeight="1" x14ac:dyDescent="0.4">
      <c r="A1" s="1"/>
      <c r="B1" s="509" t="s">
        <v>0</v>
      </c>
      <c r="C1" s="510"/>
      <c r="D1" s="510"/>
      <c r="E1" s="510"/>
      <c r="F1" s="510"/>
      <c r="G1" s="510"/>
      <c r="H1" s="510"/>
      <c r="I1" s="510"/>
      <c r="J1" s="510"/>
      <c r="K1" s="510"/>
      <c r="L1" s="511"/>
      <c r="M1" s="2"/>
      <c r="N1" s="2"/>
      <c r="O1" s="2"/>
      <c r="P1" s="2"/>
      <c r="Q1" s="2"/>
      <c r="R1" s="2"/>
      <c r="S1" s="2"/>
      <c r="T1" s="2"/>
      <c r="U1" s="2"/>
      <c r="V1" s="2"/>
      <c r="W1" s="2"/>
      <c r="X1" s="2"/>
    </row>
    <row r="2" spans="1:24" ht="26.25" customHeight="1" x14ac:dyDescent="0.4">
      <c r="A2" s="512" t="s">
        <v>1</v>
      </c>
      <c r="B2" s="514" t="s">
        <v>2</v>
      </c>
      <c r="C2" s="515"/>
      <c r="D2" s="515"/>
      <c r="E2" s="515"/>
      <c r="F2" s="515"/>
      <c r="G2" s="515"/>
      <c r="H2" s="515"/>
      <c r="I2" s="515"/>
      <c r="J2" s="516"/>
      <c r="K2" s="3"/>
      <c r="L2" s="4"/>
      <c r="M2" s="2"/>
      <c r="N2" s="2"/>
      <c r="O2" s="2"/>
      <c r="P2" s="2"/>
      <c r="Q2" s="2"/>
      <c r="R2" s="2"/>
      <c r="S2" s="2"/>
      <c r="T2" s="2"/>
      <c r="U2" s="2"/>
      <c r="V2" s="2"/>
      <c r="W2" s="2"/>
      <c r="X2" s="2"/>
    </row>
    <row r="3" spans="1:24" ht="16.5" customHeight="1" x14ac:dyDescent="0.2">
      <c r="A3" s="513"/>
      <c r="B3" s="5" t="s">
        <v>3</v>
      </c>
      <c r="C3" s="5" t="s">
        <v>4</v>
      </c>
      <c r="D3" s="5" t="s">
        <v>5</v>
      </c>
      <c r="E3" s="5" t="s">
        <v>6</v>
      </c>
      <c r="F3" s="5" t="s">
        <v>7</v>
      </c>
      <c r="G3" s="5" t="s">
        <v>8</v>
      </c>
      <c r="H3" s="5" t="s">
        <v>9</v>
      </c>
      <c r="I3" s="5" t="s">
        <v>10</v>
      </c>
      <c r="J3" s="5" t="s">
        <v>11</v>
      </c>
      <c r="K3" s="5" t="s">
        <v>12</v>
      </c>
      <c r="L3" s="6"/>
      <c r="M3" s="2"/>
      <c r="N3" s="2"/>
      <c r="O3" s="2"/>
      <c r="P3" s="2"/>
      <c r="Q3" s="2"/>
      <c r="R3" s="2"/>
      <c r="S3" s="2"/>
      <c r="T3" s="2"/>
      <c r="U3" s="2"/>
      <c r="V3" s="2"/>
      <c r="W3" s="2"/>
      <c r="X3" s="2"/>
    </row>
    <row r="4" spans="1:24" ht="15.75" customHeight="1" x14ac:dyDescent="0.2">
      <c r="A4" s="7">
        <v>1</v>
      </c>
      <c r="B4" s="8" t="s">
        <v>13</v>
      </c>
      <c r="C4" s="9">
        <v>3</v>
      </c>
      <c r="D4" s="10" t="s">
        <v>14</v>
      </c>
      <c r="E4" s="10" t="s">
        <v>15</v>
      </c>
      <c r="F4" s="10" t="s">
        <v>16</v>
      </c>
      <c r="G4" s="11">
        <v>2024</v>
      </c>
      <c r="H4" s="12" t="s">
        <v>17</v>
      </c>
      <c r="I4" s="13">
        <v>232</v>
      </c>
      <c r="J4" s="13">
        <v>696</v>
      </c>
      <c r="K4" s="14" t="s">
        <v>18</v>
      </c>
      <c r="L4" s="15"/>
      <c r="M4" s="2"/>
      <c r="N4" s="2"/>
      <c r="O4" s="2"/>
      <c r="P4" s="2"/>
      <c r="Q4" s="2"/>
      <c r="R4" s="2"/>
      <c r="S4" s="2"/>
      <c r="T4" s="2"/>
      <c r="U4" s="2"/>
      <c r="V4" s="2"/>
      <c r="W4" s="2"/>
      <c r="X4" s="2"/>
    </row>
    <row r="5" spans="1:24" ht="15.75" customHeight="1" x14ac:dyDescent="0.2">
      <c r="A5" s="7">
        <v>2</v>
      </c>
      <c r="B5" s="8" t="s">
        <v>13</v>
      </c>
      <c r="C5" s="9">
        <v>5</v>
      </c>
      <c r="D5" s="10" t="s">
        <v>19</v>
      </c>
      <c r="E5" s="10" t="s">
        <v>20</v>
      </c>
      <c r="F5" s="10" t="s">
        <v>21</v>
      </c>
      <c r="G5" s="11">
        <v>2025</v>
      </c>
      <c r="H5" s="12" t="s">
        <v>17</v>
      </c>
      <c r="I5" s="13">
        <v>608</v>
      </c>
      <c r="J5" s="13">
        <v>3040</v>
      </c>
      <c r="K5" s="16" t="s">
        <v>18</v>
      </c>
      <c r="L5" s="15"/>
      <c r="M5" s="2"/>
      <c r="N5" s="2"/>
      <c r="O5" s="2"/>
      <c r="P5" s="2"/>
      <c r="Q5" s="2"/>
      <c r="R5" s="2"/>
      <c r="S5" s="2"/>
      <c r="T5" s="2"/>
      <c r="U5" s="2"/>
      <c r="V5" s="2"/>
      <c r="W5" s="2"/>
      <c r="X5" s="2"/>
    </row>
    <row r="6" spans="1:24" ht="15.75" customHeight="1" x14ac:dyDescent="0.2">
      <c r="A6" s="7">
        <v>3</v>
      </c>
      <c r="B6" s="8" t="s">
        <v>13</v>
      </c>
      <c r="C6" s="9">
        <v>3</v>
      </c>
      <c r="D6" s="10" t="s">
        <v>22</v>
      </c>
      <c r="E6" s="10" t="s">
        <v>23</v>
      </c>
      <c r="F6" s="10" t="s">
        <v>24</v>
      </c>
      <c r="G6" s="11">
        <v>2024</v>
      </c>
      <c r="H6" s="12" t="s">
        <v>17</v>
      </c>
      <c r="I6" s="13">
        <v>1292</v>
      </c>
      <c r="J6" s="13">
        <v>3876</v>
      </c>
      <c r="K6" s="17" t="s">
        <v>18</v>
      </c>
      <c r="L6" s="15"/>
      <c r="M6" s="2"/>
      <c r="N6" s="2"/>
      <c r="O6" s="2"/>
      <c r="P6" s="2"/>
      <c r="Q6" s="2"/>
      <c r="R6" s="2"/>
      <c r="S6" s="2"/>
      <c r="T6" s="2"/>
      <c r="U6" s="2"/>
      <c r="V6" s="2"/>
      <c r="W6" s="2"/>
      <c r="X6" s="2"/>
    </row>
    <row r="7" spans="1:24" ht="15.75" customHeight="1" x14ac:dyDescent="0.2">
      <c r="A7" s="7">
        <v>4</v>
      </c>
      <c r="B7" s="8" t="s">
        <v>13</v>
      </c>
      <c r="C7" s="9">
        <v>3</v>
      </c>
      <c r="D7" s="10" t="s">
        <v>25</v>
      </c>
      <c r="E7" s="10" t="s">
        <v>26</v>
      </c>
      <c r="F7" s="10" t="s">
        <v>27</v>
      </c>
      <c r="G7" s="11">
        <v>2024</v>
      </c>
      <c r="H7" s="12" t="s">
        <v>17</v>
      </c>
      <c r="I7" s="13">
        <v>384</v>
      </c>
      <c r="J7" s="13">
        <v>1152</v>
      </c>
      <c r="K7" s="17" t="s">
        <v>18</v>
      </c>
      <c r="L7" s="15"/>
      <c r="M7" s="2"/>
      <c r="N7" s="2"/>
      <c r="O7" s="2"/>
      <c r="P7" s="2"/>
      <c r="Q7" s="2"/>
      <c r="R7" s="2"/>
      <c r="S7" s="2"/>
      <c r="T7" s="2"/>
      <c r="U7" s="2"/>
      <c r="V7" s="2"/>
      <c r="W7" s="2"/>
      <c r="X7" s="2"/>
    </row>
    <row r="8" spans="1:24" ht="15.75" customHeight="1" x14ac:dyDescent="0.2">
      <c r="A8" s="7">
        <v>5</v>
      </c>
      <c r="B8" s="18" t="s">
        <v>28</v>
      </c>
      <c r="C8" s="9">
        <v>4</v>
      </c>
      <c r="D8" s="10" t="s">
        <v>29</v>
      </c>
      <c r="E8" s="10" t="s">
        <v>30</v>
      </c>
      <c r="F8" s="10" t="s">
        <v>28</v>
      </c>
      <c r="G8" s="11">
        <v>2025</v>
      </c>
      <c r="H8" s="12" t="s">
        <v>17</v>
      </c>
      <c r="I8" s="13">
        <v>264</v>
      </c>
      <c r="J8" s="13">
        <v>1056</v>
      </c>
      <c r="K8" s="16" t="s">
        <v>31</v>
      </c>
      <c r="L8" s="15"/>
      <c r="M8" s="2"/>
      <c r="N8" s="2"/>
      <c r="O8" s="2"/>
      <c r="P8" s="2"/>
      <c r="Q8" s="2"/>
      <c r="R8" s="2"/>
      <c r="S8" s="2"/>
      <c r="T8" s="2"/>
      <c r="U8" s="2"/>
      <c r="V8" s="2"/>
      <c r="W8" s="2"/>
      <c r="X8" s="2"/>
    </row>
    <row r="9" spans="1:24" ht="15.75" customHeight="1" x14ac:dyDescent="0.2">
      <c r="A9" s="7">
        <v>6</v>
      </c>
      <c r="B9" s="19" t="s">
        <v>28</v>
      </c>
      <c r="C9" s="9">
        <v>3</v>
      </c>
      <c r="D9" s="10" t="s">
        <v>32</v>
      </c>
      <c r="E9" s="10" t="s">
        <v>33</v>
      </c>
      <c r="F9" s="10" t="s">
        <v>28</v>
      </c>
      <c r="G9" s="11">
        <v>2025</v>
      </c>
      <c r="H9" s="20" t="s">
        <v>34</v>
      </c>
      <c r="I9" s="13">
        <v>424</v>
      </c>
      <c r="J9" s="13">
        <v>1272</v>
      </c>
      <c r="K9" s="16" t="s">
        <v>31</v>
      </c>
      <c r="L9" s="15"/>
      <c r="M9" s="2"/>
      <c r="N9" s="2"/>
      <c r="O9" s="2"/>
      <c r="P9" s="2"/>
      <c r="Q9" s="2"/>
      <c r="R9" s="2"/>
      <c r="S9" s="2"/>
      <c r="T9" s="2"/>
      <c r="U9" s="2"/>
      <c r="V9" s="2"/>
      <c r="W9" s="2"/>
      <c r="X9" s="2"/>
    </row>
    <row r="10" spans="1:24" ht="15.75" customHeight="1" x14ac:dyDescent="0.2">
      <c r="A10" s="7">
        <v>7</v>
      </c>
      <c r="B10" s="19" t="s">
        <v>28</v>
      </c>
      <c r="C10" s="9">
        <v>4</v>
      </c>
      <c r="D10" s="10" t="s">
        <v>35</v>
      </c>
      <c r="E10" s="10" t="s">
        <v>36</v>
      </c>
      <c r="F10" s="10" t="s">
        <v>28</v>
      </c>
      <c r="G10" s="11">
        <v>2025</v>
      </c>
      <c r="H10" s="20" t="s">
        <v>17</v>
      </c>
      <c r="I10" s="21">
        <v>240</v>
      </c>
      <c r="J10" s="13">
        <v>960</v>
      </c>
      <c r="K10" s="22" t="s">
        <v>31</v>
      </c>
      <c r="L10" s="15"/>
      <c r="M10" s="2"/>
      <c r="N10" s="2"/>
      <c r="O10" s="2"/>
      <c r="P10" s="2"/>
      <c r="Q10" s="2"/>
      <c r="R10" s="2"/>
      <c r="S10" s="2"/>
      <c r="T10" s="2"/>
      <c r="U10" s="2"/>
      <c r="V10" s="2"/>
      <c r="W10" s="2"/>
      <c r="X10" s="2"/>
    </row>
    <row r="11" spans="1:24" ht="15.75" customHeight="1" x14ac:dyDescent="0.2">
      <c r="A11" s="7">
        <v>8</v>
      </c>
      <c r="B11" s="19" t="s">
        <v>28</v>
      </c>
      <c r="C11" s="9">
        <v>3</v>
      </c>
      <c r="D11" s="10" t="s">
        <v>37</v>
      </c>
      <c r="E11" s="10" t="s">
        <v>38</v>
      </c>
      <c r="F11" s="10" t="s">
        <v>28</v>
      </c>
      <c r="G11" s="11">
        <v>2025</v>
      </c>
      <c r="H11" s="20" t="s">
        <v>34</v>
      </c>
      <c r="I11" s="21">
        <v>800</v>
      </c>
      <c r="J11" s="13">
        <v>2400</v>
      </c>
      <c r="K11" s="22" t="s">
        <v>31</v>
      </c>
      <c r="L11" s="23"/>
      <c r="M11" s="2"/>
      <c r="N11" s="2"/>
      <c r="O11" s="2"/>
      <c r="P11" s="2"/>
      <c r="Q11" s="2"/>
      <c r="R11" s="2"/>
      <c r="S11" s="2"/>
      <c r="T11" s="2"/>
      <c r="U11" s="2"/>
      <c r="V11" s="2"/>
      <c r="W11" s="2"/>
      <c r="X11" s="2"/>
    </row>
    <row r="12" spans="1:24" ht="15.75" customHeight="1" x14ac:dyDescent="0.2">
      <c r="A12" s="7">
        <v>9</v>
      </c>
      <c r="B12" s="8" t="s">
        <v>39</v>
      </c>
      <c r="C12" s="9">
        <v>5</v>
      </c>
      <c r="D12" s="24" t="s">
        <v>40</v>
      </c>
      <c r="E12" s="10" t="s">
        <v>41</v>
      </c>
      <c r="F12" s="10" t="s">
        <v>42</v>
      </c>
      <c r="G12" s="11" t="s">
        <v>43</v>
      </c>
      <c r="H12" s="12" t="s">
        <v>17</v>
      </c>
      <c r="I12" s="21">
        <v>455</v>
      </c>
      <c r="J12" s="13">
        <v>2275</v>
      </c>
      <c r="K12" s="22" t="s">
        <v>44</v>
      </c>
      <c r="L12" s="23"/>
      <c r="M12" s="2"/>
      <c r="N12" s="2"/>
      <c r="O12" s="2"/>
      <c r="P12" s="2"/>
      <c r="Q12" s="2"/>
      <c r="R12" s="2"/>
      <c r="S12" s="2"/>
      <c r="T12" s="2"/>
      <c r="U12" s="2"/>
      <c r="V12" s="2"/>
      <c r="W12" s="2"/>
      <c r="X12" s="2"/>
    </row>
    <row r="13" spans="1:24" ht="15.75" customHeight="1" x14ac:dyDescent="0.2">
      <c r="A13" s="7">
        <v>10</v>
      </c>
      <c r="B13" s="8" t="s">
        <v>39</v>
      </c>
      <c r="C13" s="9">
        <v>3</v>
      </c>
      <c r="D13" s="10" t="s">
        <v>45</v>
      </c>
      <c r="E13" s="10" t="s">
        <v>46</v>
      </c>
      <c r="F13" s="10" t="s">
        <v>47</v>
      </c>
      <c r="G13" s="11">
        <v>2024</v>
      </c>
      <c r="H13" s="12" t="s">
        <v>17</v>
      </c>
      <c r="I13" s="21">
        <v>413</v>
      </c>
      <c r="J13" s="13">
        <v>1239</v>
      </c>
      <c r="K13" s="22" t="s">
        <v>44</v>
      </c>
      <c r="L13" s="23"/>
      <c r="M13" s="2"/>
      <c r="N13" s="2"/>
      <c r="O13" s="2"/>
      <c r="P13" s="2"/>
      <c r="Q13" s="2"/>
      <c r="R13" s="2"/>
      <c r="S13" s="2"/>
      <c r="T13" s="2"/>
      <c r="U13" s="2"/>
      <c r="V13" s="2"/>
      <c r="W13" s="2"/>
      <c r="X13" s="2"/>
    </row>
    <row r="14" spans="1:24" ht="15.75" customHeight="1" x14ac:dyDescent="0.2">
      <c r="A14" s="7">
        <v>11</v>
      </c>
      <c r="B14" s="8" t="s">
        <v>39</v>
      </c>
      <c r="C14" s="9">
        <v>3</v>
      </c>
      <c r="D14" s="10" t="s">
        <v>48</v>
      </c>
      <c r="E14" s="25" t="s">
        <v>49</v>
      </c>
      <c r="F14" s="25" t="s">
        <v>47</v>
      </c>
      <c r="G14" s="11">
        <v>2024</v>
      </c>
      <c r="H14" s="12" t="s">
        <v>17</v>
      </c>
      <c r="I14" s="21">
        <v>422</v>
      </c>
      <c r="J14" s="13">
        <v>1266</v>
      </c>
      <c r="K14" s="22" t="s">
        <v>44</v>
      </c>
      <c r="L14" s="23"/>
      <c r="M14" s="2"/>
      <c r="N14" s="2"/>
      <c r="O14" s="2"/>
      <c r="P14" s="2"/>
      <c r="Q14" s="2"/>
      <c r="R14" s="2"/>
      <c r="S14" s="2"/>
      <c r="T14" s="2"/>
      <c r="U14" s="2"/>
      <c r="V14" s="2"/>
      <c r="W14" s="2"/>
      <c r="X14" s="2"/>
    </row>
    <row r="15" spans="1:24" ht="15.75" customHeight="1" x14ac:dyDescent="0.2">
      <c r="A15" s="7">
        <v>12</v>
      </c>
      <c r="B15" s="8" t="s">
        <v>39</v>
      </c>
      <c r="C15" s="9">
        <v>1</v>
      </c>
      <c r="D15" s="10" t="s">
        <v>50</v>
      </c>
      <c r="E15" s="10" t="s">
        <v>51</v>
      </c>
      <c r="F15" s="10" t="s">
        <v>52</v>
      </c>
      <c r="G15" s="11">
        <v>2023</v>
      </c>
      <c r="H15" s="12" t="s">
        <v>17</v>
      </c>
      <c r="I15" s="21">
        <v>392</v>
      </c>
      <c r="J15" s="13">
        <v>392</v>
      </c>
      <c r="K15" s="22" t="s">
        <v>44</v>
      </c>
      <c r="L15" s="23"/>
      <c r="M15" s="2"/>
      <c r="N15" s="2"/>
      <c r="O15" s="2"/>
      <c r="P15" s="2"/>
      <c r="Q15" s="2"/>
      <c r="R15" s="2"/>
      <c r="S15" s="2"/>
      <c r="T15" s="2"/>
      <c r="U15" s="2"/>
      <c r="V15" s="2"/>
      <c r="W15" s="2"/>
      <c r="X15" s="2"/>
    </row>
    <row r="16" spans="1:24" ht="15.75" customHeight="1" x14ac:dyDescent="0.2">
      <c r="A16" s="7">
        <v>13</v>
      </c>
      <c r="B16" s="8" t="s">
        <v>39</v>
      </c>
      <c r="C16" s="9">
        <v>1</v>
      </c>
      <c r="D16" s="10" t="s">
        <v>53</v>
      </c>
      <c r="E16" s="10" t="s">
        <v>54</v>
      </c>
      <c r="F16" s="10" t="s">
        <v>55</v>
      </c>
      <c r="G16" s="11">
        <v>2023</v>
      </c>
      <c r="H16" s="12" t="s">
        <v>34</v>
      </c>
      <c r="I16" s="21">
        <v>558</v>
      </c>
      <c r="J16" s="13">
        <v>558</v>
      </c>
      <c r="K16" s="22" t="s">
        <v>44</v>
      </c>
      <c r="L16" s="23"/>
      <c r="M16" s="2"/>
      <c r="N16" s="2"/>
      <c r="O16" s="2"/>
      <c r="P16" s="2"/>
      <c r="Q16" s="2"/>
      <c r="R16" s="2"/>
      <c r="S16" s="2"/>
      <c r="T16" s="2"/>
      <c r="U16" s="2"/>
      <c r="V16" s="2"/>
      <c r="W16" s="2"/>
      <c r="X16" s="2"/>
    </row>
    <row r="17" spans="1:24" ht="15.75" customHeight="1" x14ac:dyDescent="0.2">
      <c r="A17" s="7">
        <v>14</v>
      </c>
      <c r="B17" s="8" t="s">
        <v>39</v>
      </c>
      <c r="C17" s="9">
        <v>1</v>
      </c>
      <c r="D17" s="10" t="s">
        <v>56</v>
      </c>
      <c r="E17" s="10" t="s">
        <v>51</v>
      </c>
      <c r="F17" s="10" t="s">
        <v>52</v>
      </c>
      <c r="G17" s="11">
        <v>2022</v>
      </c>
      <c r="H17" s="12" t="s">
        <v>34</v>
      </c>
      <c r="I17" s="21">
        <v>562</v>
      </c>
      <c r="J17" s="13">
        <v>562</v>
      </c>
      <c r="K17" s="22" t="s">
        <v>44</v>
      </c>
      <c r="L17" s="23"/>
      <c r="M17" s="2"/>
      <c r="N17" s="2"/>
      <c r="O17" s="2"/>
      <c r="P17" s="2"/>
      <c r="Q17" s="2"/>
      <c r="R17" s="2"/>
      <c r="S17" s="2"/>
      <c r="T17" s="2"/>
      <c r="U17" s="2"/>
      <c r="V17" s="2"/>
      <c r="W17" s="2"/>
      <c r="X17" s="2"/>
    </row>
    <row r="18" spans="1:24" ht="15.75" customHeight="1" x14ac:dyDescent="0.2">
      <c r="A18" s="7">
        <v>15</v>
      </c>
      <c r="B18" s="8" t="s">
        <v>39</v>
      </c>
      <c r="C18" s="9">
        <v>2</v>
      </c>
      <c r="D18" s="10" t="s">
        <v>57</v>
      </c>
      <c r="E18" s="10" t="s">
        <v>58</v>
      </c>
      <c r="F18" s="10" t="s">
        <v>59</v>
      </c>
      <c r="G18" s="11">
        <v>2006</v>
      </c>
      <c r="H18" s="12" t="s">
        <v>17</v>
      </c>
      <c r="I18" s="21">
        <v>937</v>
      </c>
      <c r="J18" s="13">
        <v>1874</v>
      </c>
      <c r="K18" s="22" t="s">
        <v>44</v>
      </c>
      <c r="L18" s="23"/>
      <c r="M18" s="2"/>
      <c r="N18" s="2"/>
      <c r="O18" s="2"/>
      <c r="P18" s="2"/>
      <c r="Q18" s="2"/>
      <c r="R18" s="2"/>
      <c r="S18" s="2"/>
      <c r="T18" s="2"/>
      <c r="U18" s="2"/>
      <c r="V18" s="2"/>
      <c r="W18" s="2"/>
      <c r="X18" s="2"/>
    </row>
    <row r="19" spans="1:24" ht="15.75" customHeight="1" x14ac:dyDescent="0.2">
      <c r="A19" s="7">
        <v>16</v>
      </c>
      <c r="B19" s="8" t="s">
        <v>39</v>
      </c>
      <c r="C19" s="9">
        <v>3</v>
      </c>
      <c r="D19" s="10" t="s">
        <v>60</v>
      </c>
      <c r="E19" s="10" t="s">
        <v>61</v>
      </c>
      <c r="F19" s="10" t="s">
        <v>62</v>
      </c>
      <c r="G19" s="11">
        <v>2022</v>
      </c>
      <c r="H19" s="12" t="s">
        <v>17</v>
      </c>
      <c r="I19" s="21">
        <v>481</v>
      </c>
      <c r="J19" s="13">
        <v>1443</v>
      </c>
      <c r="K19" s="22" t="s">
        <v>44</v>
      </c>
      <c r="L19" s="23"/>
      <c r="M19" s="2"/>
      <c r="N19" s="2"/>
      <c r="O19" s="2"/>
      <c r="P19" s="2"/>
      <c r="Q19" s="2"/>
      <c r="R19" s="2"/>
      <c r="S19" s="2"/>
      <c r="T19" s="2"/>
      <c r="U19" s="2"/>
      <c r="V19" s="2"/>
      <c r="W19" s="2"/>
      <c r="X19" s="2"/>
    </row>
    <row r="20" spans="1:24" ht="15.75" customHeight="1" x14ac:dyDescent="0.2">
      <c r="A20" s="7">
        <v>17</v>
      </c>
      <c r="B20" s="8" t="s">
        <v>39</v>
      </c>
      <c r="C20" s="9">
        <v>3</v>
      </c>
      <c r="D20" s="24" t="s">
        <v>63</v>
      </c>
      <c r="E20" s="10" t="s">
        <v>64</v>
      </c>
      <c r="F20" s="10" t="s">
        <v>65</v>
      </c>
      <c r="G20" s="11">
        <v>2022</v>
      </c>
      <c r="H20" s="12" t="s">
        <v>17</v>
      </c>
      <c r="I20" s="13">
        <v>307</v>
      </c>
      <c r="J20" s="13">
        <v>921</v>
      </c>
      <c r="K20" s="26" t="s">
        <v>44</v>
      </c>
      <c r="L20" s="23"/>
      <c r="M20" s="2"/>
      <c r="N20" s="2"/>
      <c r="O20" s="2"/>
      <c r="P20" s="2"/>
      <c r="Q20" s="2"/>
      <c r="R20" s="2"/>
      <c r="S20" s="2"/>
      <c r="T20" s="2"/>
      <c r="U20" s="2"/>
      <c r="V20" s="2"/>
      <c r="W20" s="2"/>
      <c r="X20" s="2"/>
    </row>
    <row r="21" spans="1:24" ht="15.75" customHeight="1" x14ac:dyDescent="0.2">
      <c r="A21" s="7">
        <v>18</v>
      </c>
      <c r="B21" s="8" t="s">
        <v>39</v>
      </c>
      <c r="C21" s="9">
        <v>3</v>
      </c>
      <c r="D21" s="10" t="s">
        <v>66</v>
      </c>
      <c r="E21" s="10" t="s">
        <v>67</v>
      </c>
      <c r="F21" s="10" t="s">
        <v>68</v>
      </c>
      <c r="G21" s="11">
        <v>2024</v>
      </c>
      <c r="H21" s="12" t="s">
        <v>17</v>
      </c>
      <c r="I21" s="13">
        <v>726</v>
      </c>
      <c r="J21" s="13">
        <v>2178</v>
      </c>
      <c r="K21" s="26" t="s">
        <v>44</v>
      </c>
      <c r="L21" s="23"/>
      <c r="M21" s="2"/>
      <c r="N21" s="2"/>
      <c r="O21" s="2"/>
      <c r="P21" s="2"/>
      <c r="Q21" s="2"/>
      <c r="R21" s="2"/>
      <c r="S21" s="2"/>
      <c r="T21" s="2"/>
      <c r="U21" s="2"/>
      <c r="V21" s="2"/>
      <c r="W21" s="2"/>
      <c r="X21" s="2"/>
    </row>
    <row r="22" spans="1:24" ht="15.75" customHeight="1" x14ac:dyDescent="0.2">
      <c r="A22" s="7">
        <v>19</v>
      </c>
      <c r="B22" s="8" t="s">
        <v>39</v>
      </c>
      <c r="C22" s="9">
        <v>3</v>
      </c>
      <c r="D22" s="10" t="s">
        <v>69</v>
      </c>
      <c r="E22" s="10" t="s">
        <v>70</v>
      </c>
      <c r="F22" s="10" t="s">
        <v>71</v>
      </c>
      <c r="G22" s="11">
        <v>2019</v>
      </c>
      <c r="H22" s="12" t="s">
        <v>17</v>
      </c>
      <c r="I22" s="27">
        <v>378</v>
      </c>
      <c r="J22" s="13">
        <v>1134</v>
      </c>
      <c r="K22" s="22" t="s">
        <v>44</v>
      </c>
      <c r="L22" s="23"/>
      <c r="M22" s="2"/>
      <c r="N22" s="2"/>
      <c r="O22" s="2"/>
      <c r="P22" s="2"/>
      <c r="Q22" s="2"/>
      <c r="R22" s="2"/>
      <c r="S22" s="2"/>
      <c r="T22" s="2"/>
      <c r="U22" s="2"/>
      <c r="V22" s="2"/>
      <c r="W22" s="2"/>
      <c r="X22" s="2"/>
    </row>
    <row r="23" spans="1:24" ht="15.75" customHeight="1" x14ac:dyDescent="0.2">
      <c r="A23" s="7">
        <v>20</v>
      </c>
      <c r="B23" s="8" t="s">
        <v>39</v>
      </c>
      <c r="C23" s="9">
        <v>3</v>
      </c>
      <c r="D23" s="10" t="s">
        <v>72</v>
      </c>
      <c r="E23" s="10" t="s">
        <v>70</v>
      </c>
      <c r="F23" s="10" t="s">
        <v>71</v>
      </c>
      <c r="G23" s="28">
        <v>2022</v>
      </c>
      <c r="H23" s="12" t="s">
        <v>17</v>
      </c>
      <c r="I23" s="13">
        <v>378</v>
      </c>
      <c r="J23" s="13">
        <v>1134</v>
      </c>
      <c r="K23" s="29" t="s">
        <v>44</v>
      </c>
      <c r="L23" s="23"/>
      <c r="M23" s="2"/>
      <c r="N23" s="2"/>
      <c r="O23" s="2"/>
      <c r="P23" s="2"/>
      <c r="Q23" s="2"/>
      <c r="R23" s="2"/>
      <c r="S23" s="2"/>
      <c r="T23" s="2"/>
      <c r="U23" s="2"/>
      <c r="V23" s="2"/>
      <c r="W23" s="2"/>
      <c r="X23" s="2"/>
    </row>
    <row r="24" spans="1:24" ht="15.75" customHeight="1" x14ac:dyDescent="0.2">
      <c r="A24" s="7">
        <v>21</v>
      </c>
      <c r="B24" s="8" t="s">
        <v>39</v>
      </c>
      <c r="C24" s="9">
        <v>3</v>
      </c>
      <c r="D24" s="10" t="s">
        <v>73</v>
      </c>
      <c r="E24" s="10" t="s">
        <v>70</v>
      </c>
      <c r="F24" s="10" t="s">
        <v>71</v>
      </c>
      <c r="G24" s="28">
        <v>2019</v>
      </c>
      <c r="H24" s="12" t="s">
        <v>17</v>
      </c>
      <c r="I24" s="13">
        <v>378</v>
      </c>
      <c r="J24" s="13">
        <v>1134</v>
      </c>
      <c r="K24" s="29" t="s">
        <v>44</v>
      </c>
      <c r="L24" s="23"/>
      <c r="M24" s="2"/>
      <c r="N24" s="2"/>
      <c r="O24" s="2"/>
      <c r="P24" s="2"/>
      <c r="Q24" s="2"/>
      <c r="R24" s="2"/>
      <c r="S24" s="2"/>
      <c r="T24" s="2"/>
      <c r="U24" s="2"/>
      <c r="V24" s="2"/>
      <c r="W24" s="2"/>
      <c r="X24" s="2"/>
    </row>
    <row r="25" spans="1:24" ht="15.75" customHeight="1" x14ac:dyDescent="0.2">
      <c r="A25" s="7">
        <v>22</v>
      </c>
      <c r="B25" s="8" t="s">
        <v>74</v>
      </c>
      <c r="C25" s="9">
        <v>5</v>
      </c>
      <c r="D25" s="10" t="s">
        <v>75</v>
      </c>
      <c r="E25" s="10" t="s">
        <v>41</v>
      </c>
      <c r="F25" s="10" t="s">
        <v>76</v>
      </c>
      <c r="G25" s="28">
        <v>2025</v>
      </c>
      <c r="H25" s="12" t="s">
        <v>17</v>
      </c>
      <c r="I25" s="13">
        <v>320</v>
      </c>
      <c r="J25" s="13">
        <v>1600</v>
      </c>
      <c r="K25" s="29" t="s">
        <v>77</v>
      </c>
      <c r="L25" s="23"/>
      <c r="M25" s="2"/>
      <c r="N25" s="2"/>
      <c r="O25" s="2"/>
      <c r="P25" s="2"/>
      <c r="Q25" s="2"/>
      <c r="R25" s="2"/>
      <c r="S25" s="2"/>
      <c r="T25" s="2"/>
      <c r="U25" s="2"/>
      <c r="V25" s="2"/>
      <c r="W25" s="2"/>
      <c r="X25" s="2"/>
    </row>
    <row r="26" spans="1:24" ht="15.75" customHeight="1" x14ac:dyDescent="0.2">
      <c r="A26" s="7">
        <v>23</v>
      </c>
      <c r="B26" s="8" t="s">
        <v>74</v>
      </c>
      <c r="C26" s="9">
        <v>2</v>
      </c>
      <c r="D26" s="10" t="s">
        <v>78</v>
      </c>
      <c r="E26" s="10" t="s">
        <v>79</v>
      </c>
      <c r="F26" s="10" t="s">
        <v>80</v>
      </c>
      <c r="G26" s="11">
        <v>2023</v>
      </c>
      <c r="H26" s="12" t="s">
        <v>17</v>
      </c>
      <c r="I26" s="13">
        <v>173.53</v>
      </c>
      <c r="J26" s="13">
        <v>347.06</v>
      </c>
      <c r="K26" s="22" t="s">
        <v>77</v>
      </c>
      <c r="L26" s="23"/>
      <c r="M26" s="2"/>
      <c r="N26" s="2"/>
      <c r="O26" s="2"/>
      <c r="P26" s="2"/>
      <c r="Q26" s="2"/>
      <c r="R26" s="2"/>
      <c r="S26" s="2"/>
      <c r="T26" s="2"/>
      <c r="U26" s="2"/>
      <c r="V26" s="2"/>
      <c r="W26" s="2"/>
      <c r="X26" s="2"/>
    </row>
    <row r="27" spans="1:24" ht="15.75" customHeight="1" x14ac:dyDescent="0.2">
      <c r="A27" s="7">
        <v>24</v>
      </c>
      <c r="B27" s="8" t="s">
        <v>74</v>
      </c>
      <c r="C27" s="9">
        <v>3</v>
      </c>
      <c r="D27" s="10" t="s">
        <v>81</v>
      </c>
      <c r="E27" s="10" t="s">
        <v>82</v>
      </c>
      <c r="F27" s="10" t="s">
        <v>59</v>
      </c>
      <c r="G27" s="11">
        <v>2013</v>
      </c>
      <c r="H27" s="12" t="s">
        <v>17</v>
      </c>
      <c r="I27" s="21">
        <v>328.3</v>
      </c>
      <c r="J27" s="13">
        <v>984.9</v>
      </c>
      <c r="K27" s="22" t="s">
        <v>77</v>
      </c>
      <c r="L27" s="23"/>
      <c r="M27" s="2"/>
      <c r="N27" s="2"/>
      <c r="O27" s="2"/>
      <c r="P27" s="2"/>
      <c r="Q27" s="2"/>
      <c r="R27" s="2"/>
      <c r="S27" s="2"/>
      <c r="T27" s="2"/>
      <c r="U27" s="2"/>
      <c r="V27" s="2"/>
      <c r="W27" s="2"/>
      <c r="X27" s="2"/>
    </row>
    <row r="28" spans="1:24" ht="15.75" customHeight="1" x14ac:dyDescent="0.2">
      <c r="A28" s="7">
        <v>25</v>
      </c>
      <c r="B28" s="8" t="s">
        <v>74</v>
      </c>
      <c r="C28" s="9">
        <v>1</v>
      </c>
      <c r="D28" s="10" t="s">
        <v>83</v>
      </c>
      <c r="E28" s="25" t="s">
        <v>84</v>
      </c>
      <c r="F28" s="25" t="s">
        <v>85</v>
      </c>
      <c r="G28" s="11">
        <v>2006</v>
      </c>
      <c r="H28" s="12" t="s">
        <v>34</v>
      </c>
      <c r="I28" s="21">
        <v>367.5</v>
      </c>
      <c r="J28" s="13">
        <v>367.5</v>
      </c>
      <c r="K28" s="30" t="s">
        <v>77</v>
      </c>
      <c r="L28" s="23"/>
      <c r="M28" s="2"/>
      <c r="N28" s="2"/>
      <c r="O28" s="2"/>
      <c r="P28" s="2"/>
      <c r="Q28" s="2"/>
      <c r="R28" s="2"/>
      <c r="S28" s="2"/>
      <c r="T28" s="2"/>
      <c r="U28" s="2"/>
      <c r="V28" s="2"/>
      <c r="W28" s="2"/>
      <c r="X28" s="2"/>
    </row>
    <row r="29" spans="1:24" ht="15.75" customHeight="1" x14ac:dyDescent="0.2">
      <c r="A29" s="7">
        <v>26</v>
      </c>
      <c r="B29" s="8" t="s">
        <v>74</v>
      </c>
      <c r="C29" s="9">
        <v>3</v>
      </c>
      <c r="D29" s="10" t="s">
        <v>86</v>
      </c>
      <c r="E29" s="10" t="s">
        <v>87</v>
      </c>
      <c r="F29" s="25" t="s">
        <v>59</v>
      </c>
      <c r="G29" s="11">
        <v>2011</v>
      </c>
      <c r="H29" s="12" t="s">
        <v>17</v>
      </c>
      <c r="I29" s="21">
        <v>297.5</v>
      </c>
      <c r="J29" s="13">
        <v>892.5</v>
      </c>
      <c r="K29" s="30" t="s">
        <v>77</v>
      </c>
      <c r="L29" s="23"/>
      <c r="M29" s="2"/>
      <c r="N29" s="2"/>
      <c r="O29" s="2"/>
      <c r="P29" s="2"/>
      <c r="Q29" s="2"/>
      <c r="R29" s="2"/>
      <c r="S29" s="2"/>
      <c r="T29" s="2"/>
      <c r="U29" s="2"/>
      <c r="V29" s="2"/>
      <c r="W29" s="2"/>
      <c r="X29" s="2"/>
    </row>
    <row r="30" spans="1:24" ht="15.75" customHeight="1" x14ac:dyDescent="0.2">
      <c r="A30" s="7">
        <v>27</v>
      </c>
      <c r="B30" s="8" t="s">
        <v>74</v>
      </c>
      <c r="C30" s="9">
        <v>3</v>
      </c>
      <c r="D30" s="10" t="s">
        <v>88</v>
      </c>
      <c r="E30" s="25" t="s">
        <v>89</v>
      </c>
      <c r="F30" s="10" t="s">
        <v>90</v>
      </c>
      <c r="G30" s="11">
        <v>2024</v>
      </c>
      <c r="H30" s="12" t="s">
        <v>17</v>
      </c>
      <c r="I30" s="21">
        <v>336</v>
      </c>
      <c r="J30" s="13">
        <v>1008</v>
      </c>
      <c r="K30" s="30" t="s">
        <v>77</v>
      </c>
      <c r="L30" s="23"/>
      <c r="M30" s="2"/>
      <c r="N30" s="2"/>
      <c r="O30" s="2"/>
      <c r="P30" s="2"/>
      <c r="Q30" s="2"/>
      <c r="R30" s="2"/>
      <c r="S30" s="2"/>
      <c r="T30" s="2"/>
      <c r="U30" s="2"/>
      <c r="V30" s="2"/>
      <c r="W30" s="2"/>
      <c r="X30" s="2"/>
    </row>
    <row r="31" spans="1:24" ht="15.75" customHeight="1" x14ac:dyDescent="0.2">
      <c r="A31" s="7">
        <v>28</v>
      </c>
      <c r="B31" s="8" t="s">
        <v>74</v>
      </c>
      <c r="C31" s="9">
        <v>3</v>
      </c>
      <c r="D31" s="10" t="s">
        <v>91</v>
      </c>
      <c r="E31" s="25" t="s">
        <v>64</v>
      </c>
      <c r="F31" s="25" t="s">
        <v>65</v>
      </c>
      <c r="G31" s="11">
        <v>2023</v>
      </c>
      <c r="H31" s="12" t="s">
        <v>17</v>
      </c>
      <c r="I31" s="21">
        <v>255.5</v>
      </c>
      <c r="J31" s="13">
        <v>766.5</v>
      </c>
      <c r="K31" s="30" t="s">
        <v>77</v>
      </c>
      <c r="L31" s="15"/>
      <c r="M31" s="2"/>
      <c r="N31" s="2"/>
      <c r="O31" s="2"/>
      <c r="P31" s="2"/>
      <c r="Q31" s="2"/>
      <c r="R31" s="2"/>
      <c r="S31" s="2"/>
      <c r="T31" s="2"/>
      <c r="U31" s="2"/>
      <c r="V31" s="2"/>
      <c r="W31" s="2"/>
      <c r="X31" s="2"/>
    </row>
    <row r="32" spans="1:24" ht="15.75" customHeight="1" x14ac:dyDescent="0.2">
      <c r="A32" s="7">
        <v>29</v>
      </c>
      <c r="B32" s="8" t="s">
        <v>74</v>
      </c>
      <c r="C32" s="9">
        <v>3</v>
      </c>
      <c r="D32" s="10" t="s">
        <v>92</v>
      </c>
      <c r="E32" s="10" t="s">
        <v>93</v>
      </c>
      <c r="F32" s="25" t="s">
        <v>94</v>
      </c>
      <c r="G32" s="25" t="s">
        <v>95</v>
      </c>
      <c r="H32" s="12" t="s">
        <v>17</v>
      </c>
      <c r="I32" s="21">
        <v>258.3</v>
      </c>
      <c r="J32" s="13">
        <v>774.9</v>
      </c>
      <c r="K32" s="30" t="s">
        <v>77</v>
      </c>
      <c r="L32" s="15"/>
      <c r="M32" s="2"/>
      <c r="N32" s="2"/>
      <c r="O32" s="2"/>
      <c r="P32" s="2"/>
      <c r="Q32" s="2"/>
      <c r="R32" s="2"/>
      <c r="S32" s="2"/>
      <c r="T32" s="2"/>
      <c r="U32" s="2"/>
      <c r="V32" s="2"/>
      <c r="W32" s="2"/>
      <c r="X32" s="2"/>
    </row>
    <row r="33" spans="1:24" ht="15.75" customHeight="1" x14ac:dyDescent="0.2">
      <c r="A33" s="7">
        <v>30</v>
      </c>
      <c r="B33" s="8" t="s">
        <v>74</v>
      </c>
      <c r="C33" s="9">
        <v>3</v>
      </c>
      <c r="D33" s="24" t="s">
        <v>96</v>
      </c>
      <c r="E33" s="10" t="s">
        <v>97</v>
      </c>
      <c r="F33" s="25" t="s">
        <v>98</v>
      </c>
      <c r="G33" s="11">
        <v>2024</v>
      </c>
      <c r="H33" s="12" t="s">
        <v>17</v>
      </c>
      <c r="I33" s="21">
        <v>208.6</v>
      </c>
      <c r="J33" s="13">
        <v>625.79999999999995</v>
      </c>
      <c r="K33" s="29" t="s">
        <v>77</v>
      </c>
      <c r="L33" s="15"/>
      <c r="M33" s="2"/>
      <c r="N33" s="2"/>
      <c r="O33" s="2"/>
      <c r="P33" s="2"/>
      <c r="Q33" s="2"/>
      <c r="R33" s="2"/>
      <c r="S33" s="2"/>
      <c r="T33" s="2"/>
      <c r="U33" s="2"/>
      <c r="V33" s="2"/>
      <c r="W33" s="2"/>
      <c r="X33" s="2"/>
    </row>
    <row r="34" spans="1:24" ht="15.75" customHeight="1" x14ac:dyDescent="0.2">
      <c r="A34" s="7">
        <v>31</v>
      </c>
      <c r="B34" s="8" t="s">
        <v>39</v>
      </c>
      <c r="C34" s="9">
        <v>3</v>
      </c>
      <c r="D34" s="10" t="s">
        <v>99</v>
      </c>
      <c r="E34" s="10" t="s">
        <v>100</v>
      </c>
      <c r="F34" s="25" t="s">
        <v>101</v>
      </c>
      <c r="G34" s="11">
        <v>2025</v>
      </c>
      <c r="H34" s="12" t="s">
        <v>17</v>
      </c>
      <c r="I34" s="21">
        <v>670</v>
      </c>
      <c r="J34" s="13">
        <v>2010</v>
      </c>
      <c r="K34" s="30" t="s">
        <v>102</v>
      </c>
      <c r="L34" s="15"/>
      <c r="M34" s="2"/>
      <c r="N34" s="2"/>
      <c r="O34" s="2"/>
      <c r="P34" s="2"/>
      <c r="Q34" s="2"/>
      <c r="R34" s="2"/>
      <c r="S34" s="2"/>
      <c r="T34" s="2"/>
      <c r="U34" s="2"/>
      <c r="V34" s="2"/>
      <c r="W34" s="2"/>
      <c r="X34" s="2"/>
    </row>
    <row r="35" spans="1:24" ht="15.75" customHeight="1" x14ac:dyDescent="0.2">
      <c r="A35" s="7">
        <v>32</v>
      </c>
      <c r="B35" s="8" t="s">
        <v>39</v>
      </c>
      <c r="C35" s="9">
        <v>3</v>
      </c>
      <c r="D35" s="10" t="s">
        <v>103</v>
      </c>
      <c r="E35" s="10" t="s">
        <v>104</v>
      </c>
      <c r="F35" s="10" t="s">
        <v>101</v>
      </c>
      <c r="G35" s="11">
        <v>2025</v>
      </c>
      <c r="H35" s="12" t="s">
        <v>17</v>
      </c>
      <c r="I35" s="21">
        <v>575</v>
      </c>
      <c r="J35" s="13">
        <v>1725</v>
      </c>
      <c r="K35" s="30" t="s">
        <v>102</v>
      </c>
      <c r="L35" s="15"/>
      <c r="M35" s="2"/>
      <c r="N35" s="2"/>
      <c r="O35" s="2"/>
      <c r="P35" s="2"/>
      <c r="Q35" s="2"/>
      <c r="R35" s="2"/>
      <c r="S35" s="2"/>
      <c r="T35" s="2"/>
      <c r="U35" s="2"/>
      <c r="V35" s="2"/>
      <c r="W35" s="2"/>
      <c r="X35" s="2"/>
    </row>
    <row r="36" spans="1:24" ht="15.75" customHeight="1" x14ac:dyDescent="0.2">
      <c r="A36" s="7">
        <v>33</v>
      </c>
      <c r="B36" s="8" t="s">
        <v>39</v>
      </c>
      <c r="C36" s="9">
        <v>3</v>
      </c>
      <c r="D36" s="10" t="s">
        <v>105</v>
      </c>
      <c r="E36" s="10" t="s">
        <v>106</v>
      </c>
      <c r="F36" s="25" t="s">
        <v>107</v>
      </c>
      <c r="G36" s="11">
        <v>2022</v>
      </c>
      <c r="H36" s="12" t="s">
        <v>17</v>
      </c>
      <c r="I36" s="21">
        <v>600</v>
      </c>
      <c r="J36" s="13">
        <v>1800</v>
      </c>
      <c r="K36" s="30" t="s">
        <v>102</v>
      </c>
      <c r="L36" s="15"/>
      <c r="M36" s="2"/>
      <c r="N36" s="2"/>
      <c r="O36" s="2"/>
      <c r="P36" s="2"/>
      <c r="Q36" s="2"/>
      <c r="R36" s="2"/>
      <c r="S36" s="2"/>
      <c r="T36" s="2"/>
      <c r="U36" s="2"/>
      <c r="V36" s="2"/>
      <c r="W36" s="2"/>
      <c r="X36" s="2"/>
    </row>
    <row r="37" spans="1:24" ht="15.75" customHeight="1" x14ac:dyDescent="0.2">
      <c r="A37" s="7">
        <v>34</v>
      </c>
      <c r="B37" s="8" t="s">
        <v>39</v>
      </c>
      <c r="C37" s="9">
        <v>3</v>
      </c>
      <c r="D37" s="10" t="s">
        <v>108</v>
      </c>
      <c r="E37" s="10" t="s">
        <v>109</v>
      </c>
      <c r="F37" s="25" t="s">
        <v>110</v>
      </c>
      <c r="G37" s="11">
        <v>2025</v>
      </c>
      <c r="H37" s="12" t="s">
        <v>17</v>
      </c>
      <c r="I37" s="21">
        <v>646</v>
      </c>
      <c r="J37" s="13">
        <v>1938</v>
      </c>
      <c r="K37" s="30" t="s">
        <v>102</v>
      </c>
      <c r="L37" s="15"/>
      <c r="M37" s="2"/>
      <c r="N37" s="2"/>
      <c r="O37" s="2"/>
      <c r="P37" s="2"/>
      <c r="Q37" s="2"/>
      <c r="R37" s="2"/>
      <c r="S37" s="2"/>
      <c r="T37" s="2"/>
      <c r="U37" s="2"/>
      <c r="V37" s="2"/>
      <c r="W37" s="2"/>
      <c r="X37" s="2"/>
    </row>
    <row r="38" spans="1:24" ht="15.75" customHeight="1" x14ac:dyDescent="0.2">
      <c r="A38" s="7">
        <v>35</v>
      </c>
      <c r="B38" s="8" t="s">
        <v>39</v>
      </c>
      <c r="C38" s="9">
        <v>3</v>
      </c>
      <c r="D38" s="10" t="s">
        <v>111</v>
      </c>
      <c r="E38" s="10" t="s">
        <v>106</v>
      </c>
      <c r="F38" s="25" t="s">
        <v>107</v>
      </c>
      <c r="G38" s="11">
        <v>2022</v>
      </c>
      <c r="H38" s="12" t="s">
        <v>17</v>
      </c>
      <c r="I38" s="21">
        <v>644</v>
      </c>
      <c r="J38" s="13">
        <v>1932</v>
      </c>
      <c r="K38" s="30" t="s">
        <v>102</v>
      </c>
      <c r="L38" s="15"/>
      <c r="M38" s="2"/>
      <c r="N38" s="2"/>
      <c r="O38" s="2"/>
      <c r="P38" s="2"/>
      <c r="Q38" s="2"/>
      <c r="R38" s="2"/>
      <c r="S38" s="2"/>
      <c r="T38" s="2"/>
      <c r="U38" s="2"/>
      <c r="V38" s="2"/>
      <c r="W38" s="2"/>
      <c r="X38" s="2"/>
    </row>
    <row r="39" spans="1:24" ht="15.75" customHeight="1" x14ac:dyDescent="0.2">
      <c r="A39" s="7">
        <v>36</v>
      </c>
      <c r="B39" s="8" t="s">
        <v>39</v>
      </c>
      <c r="C39" s="9">
        <v>3</v>
      </c>
      <c r="D39" s="10" t="s">
        <v>112</v>
      </c>
      <c r="E39" s="25" t="s">
        <v>113</v>
      </c>
      <c r="F39" s="25" t="s">
        <v>28</v>
      </c>
      <c r="G39" s="11">
        <v>2025</v>
      </c>
      <c r="H39" s="12" t="s">
        <v>17</v>
      </c>
      <c r="I39" s="21">
        <v>463</v>
      </c>
      <c r="J39" s="13">
        <v>1389</v>
      </c>
      <c r="K39" s="30" t="s">
        <v>102</v>
      </c>
      <c r="L39" s="15"/>
      <c r="M39" s="2"/>
      <c r="N39" s="2"/>
      <c r="O39" s="2"/>
      <c r="P39" s="2"/>
      <c r="Q39" s="2"/>
      <c r="R39" s="2"/>
      <c r="S39" s="2"/>
      <c r="T39" s="2"/>
      <c r="U39" s="2"/>
      <c r="V39" s="2"/>
      <c r="W39" s="2"/>
      <c r="X39" s="2"/>
    </row>
    <row r="40" spans="1:24" ht="15.75" customHeight="1" x14ac:dyDescent="0.2">
      <c r="A40" s="7">
        <v>37</v>
      </c>
      <c r="B40" s="8" t="s">
        <v>39</v>
      </c>
      <c r="C40" s="9">
        <v>3</v>
      </c>
      <c r="D40" s="10" t="s">
        <v>114</v>
      </c>
      <c r="E40" s="25" t="s">
        <v>115</v>
      </c>
      <c r="F40" s="25" t="s">
        <v>110</v>
      </c>
      <c r="G40" s="11">
        <v>2025</v>
      </c>
      <c r="H40" s="12" t="s">
        <v>17</v>
      </c>
      <c r="I40" s="21">
        <v>348</v>
      </c>
      <c r="J40" s="13">
        <v>1044</v>
      </c>
      <c r="K40" s="30" t="s">
        <v>102</v>
      </c>
      <c r="L40" s="15"/>
      <c r="M40" s="2"/>
      <c r="N40" s="2"/>
      <c r="O40" s="2"/>
      <c r="P40" s="2"/>
      <c r="Q40" s="2"/>
      <c r="R40" s="2"/>
      <c r="S40" s="2"/>
      <c r="T40" s="2"/>
      <c r="U40" s="2"/>
      <c r="V40" s="2"/>
      <c r="W40" s="2"/>
      <c r="X40" s="2"/>
    </row>
    <row r="41" spans="1:24" ht="15.75" customHeight="1" x14ac:dyDescent="0.2">
      <c r="A41" s="7">
        <v>38</v>
      </c>
      <c r="B41" s="8" t="s">
        <v>39</v>
      </c>
      <c r="C41" s="9">
        <v>3</v>
      </c>
      <c r="D41" s="10" t="s">
        <v>116</v>
      </c>
      <c r="E41" s="10" t="s">
        <v>117</v>
      </c>
      <c r="F41" s="25" t="s">
        <v>110</v>
      </c>
      <c r="G41" s="11">
        <v>2023</v>
      </c>
      <c r="H41" s="12" t="s">
        <v>17</v>
      </c>
      <c r="I41" s="21">
        <v>666</v>
      </c>
      <c r="J41" s="13">
        <v>1998</v>
      </c>
      <c r="K41" s="30" t="s">
        <v>102</v>
      </c>
      <c r="L41" s="15"/>
      <c r="M41" s="2"/>
      <c r="N41" s="2"/>
      <c r="O41" s="2"/>
      <c r="P41" s="2"/>
      <c r="Q41" s="2"/>
      <c r="R41" s="2"/>
      <c r="S41" s="2"/>
      <c r="T41" s="2"/>
      <c r="U41" s="2"/>
      <c r="V41" s="2"/>
      <c r="W41" s="2"/>
      <c r="X41" s="2"/>
    </row>
    <row r="42" spans="1:24" ht="15.75" customHeight="1" x14ac:dyDescent="0.2">
      <c r="A42" s="7">
        <v>39</v>
      </c>
      <c r="B42" s="8" t="s">
        <v>39</v>
      </c>
      <c r="C42" s="9">
        <v>3</v>
      </c>
      <c r="D42" s="10" t="s">
        <v>118</v>
      </c>
      <c r="E42" s="25" t="s">
        <v>119</v>
      </c>
      <c r="F42" s="25" t="s">
        <v>120</v>
      </c>
      <c r="G42" s="11">
        <v>2024</v>
      </c>
      <c r="H42" s="12" t="s">
        <v>17</v>
      </c>
      <c r="I42" s="21">
        <v>450</v>
      </c>
      <c r="J42" s="13">
        <v>1350</v>
      </c>
      <c r="K42" s="30" t="s">
        <v>102</v>
      </c>
      <c r="L42" s="15"/>
      <c r="M42" s="2"/>
      <c r="N42" s="2"/>
      <c r="O42" s="2"/>
      <c r="P42" s="2"/>
      <c r="Q42" s="2"/>
      <c r="R42" s="2"/>
      <c r="S42" s="2"/>
      <c r="T42" s="2"/>
      <c r="U42" s="2"/>
      <c r="V42" s="2"/>
      <c r="W42" s="2"/>
      <c r="X42" s="2"/>
    </row>
    <row r="43" spans="1:24" ht="15.75" customHeight="1" x14ac:dyDescent="0.2">
      <c r="A43" s="7">
        <v>40</v>
      </c>
      <c r="B43" s="8" t="s">
        <v>39</v>
      </c>
      <c r="C43" s="9">
        <v>3</v>
      </c>
      <c r="D43" s="10" t="s">
        <v>121</v>
      </c>
      <c r="E43" s="25" t="s">
        <v>117</v>
      </c>
      <c r="F43" s="10" t="s">
        <v>110</v>
      </c>
      <c r="G43" s="11">
        <v>2022</v>
      </c>
      <c r="H43" s="12" t="s">
        <v>17</v>
      </c>
      <c r="I43" s="21">
        <v>492</v>
      </c>
      <c r="J43" s="13">
        <v>1476</v>
      </c>
      <c r="K43" s="30" t="s">
        <v>102</v>
      </c>
      <c r="L43" s="15"/>
      <c r="M43" s="2"/>
      <c r="N43" s="2"/>
      <c r="O43" s="2"/>
      <c r="P43" s="2"/>
      <c r="Q43" s="2"/>
      <c r="R43" s="2"/>
      <c r="S43" s="2"/>
      <c r="T43" s="2"/>
      <c r="U43" s="2"/>
      <c r="V43" s="2"/>
      <c r="W43" s="2"/>
      <c r="X43" s="2"/>
    </row>
    <row r="44" spans="1:24" ht="15.75" customHeight="1" x14ac:dyDescent="0.2">
      <c r="A44" s="7">
        <v>41</v>
      </c>
      <c r="B44" s="8" t="s">
        <v>39</v>
      </c>
      <c r="C44" s="31">
        <v>3</v>
      </c>
      <c r="D44" s="10" t="s">
        <v>122</v>
      </c>
      <c r="E44" s="25" t="s">
        <v>123</v>
      </c>
      <c r="F44" s="25" t="s">
        <v>110</v>
      </c>
      <c r="G44" s="11">
        <v>2023</v>
      </c>
      <c r="H44" s="12" t="s">
        <v>17</v>
      </c>
      <c r="I44" s="32">
        <v>393</v>
      </c>
      <c r="J44" s="13">
        <v>1179</v>
      </c>
      <c r="K44" s="30" t="s">
        <v>102</v>
      </c>
      <c r="L44" s="15"/>
      <c r="M44" s="2"/>
      <c r="N44" s="2"/>
      <c r="O44" s="2"/>
      <c r="P44" s="2"/>
      <c r="Q44" s="2"/>
      <c r="R44" s="2"/>
      <c r="S44" s="2"/>
      <c r="T44" s="2"/>
      <c r="U44" s="2"/>
      <c r="V44" s="2"/>
      <c r="W44" s="2"/>
      <c r="X44" s="2"/>
    </row>
    <row r="45" spans="1:24" ht="15.75" customHeight="1" x14ac:dyDescent="0.2">
      <c r="A45" s="7">
        <v>42</v>
      </c>
      <c r="B45" s="8" t="s">
        <v>39</v>
      </c>
      <c r="C45" s="31">
        <v>3</v>
      </c>
      <c r="D45" s="10" t="s">
        <v>124</v>
      </c>
      <c r="E45" s="25" t="s">
        <v>125</v>
      </c>
      <c r="F45" s="25" t="s">
        <v>110</v>
      </c>
      <c r="G45" s="11">
        <v>2025</v>
      </c>
      <c r="H45" s="33" t="s">
        <v>17</v>
      </c>
      <c r="I45" s="34">
        <v>636</v>
      </c>
      <c r="J45" s="13">
        <v>1908</v>
      </c>
      <c r="K45" s="30" t="s">
        <v>102</v>
      </c>
      <c r="L45" s="15"/>
      <c r="M45" s="2"/>
      <c r="N45" s="2"/>
      <c r="O45" s="2"/>
      <c r="P45" s="2"/>
      <c r="Q45" s="2"/>
      <c r="R45" s="2"/>
      <c r="S45" s="2"/>
      <c r="T45" s="2"/>
      <c r="U45" s="2"/>
      <c r="V45" s="2"/>
      <c r="W45" s="2"/>
      <c r="X45" s="2"/>
    </row>
    <row r="46" spans="1:24" ht="15.75" customHeight="1" x14ac:dyDescent="0.2">
      <c r="A46" s="7">
        <v>43</v>
      </c>
      <c r="B46" s="8" t="s">
        <v>39</v>
      </c>
      <c r="C46" s="31">
        <v>3</v>
      </c>
      <c r="D46" s="10" t="s">
        <v>126</v>
      </c>
      <c r="E46" s="25" t="s">
        <v>127</v>
      </c>
      <c r="F46" s="25" t="s">
        <v>128</v>
      </c>
      <c r="G46" s="11">
        <v>2025</v>
      </c>
      <c r="H46" s="33" t="s">
        <v>17</v>
      </c>
      <c r="I46" s="34">
        <v>340</v>
      </c>
      <c r="J46" s="13">
        <v>1020</v>
      </c>
      <c r="K46" s="30" t="s">
        <v>102</v>
      </c>
      <c r="L46" s="15"/>
      <c r="M46" s="2"/>
      <c r="N46" s="2"/>
      <c r="O46" s="2"/>
      <c r="P46" s="2"/>
      <c r="Q46" s="2"/>
      <c r="R46" s="2"/>
      <c r="S46" s="2"/>
      <c r="T46" s="2"/>
      <c r="U46" s="2"/>
      <c r="V46" s="2"/>
      <c r="W46" s="2"/>
      <c r="X46" s="2"/>
    </row>
    <row r="47" spans="1:24" ht="15.75" customHeight="1" x14ac:dyDescent="0.2">
      <c r="A47" s="7">
        <v>44</v>
      </c>
      <c r="B47" s="8" t="s">
        <v>39</v>
      </c>
      <c r="C47" s="31">
        <v>3</v>
      </c>
      <c r="D47" s="10" t="s">
        <v>129</v>
      </c>
      <c r="E47" s="25" t="s">
        <v>130</v>
      </c>
      <c r="F47" s="25" t="s">
        <v>110</v>
      </c>
      <c r="G47" s="11">
        <v>2025</v>
      </c>
      <c r="H47" s="33" t="s">
        <v>17</v>
      </c>
      <c r="I47" s="35">
        <v>298</v>
      </c>
      <c r="J47" s="13">
        <v>894</v>
      </c>
      <c r="K47" s="30" t="s">
        <v>102</v>
      </c>
      <c r="L47" s="15"/>
      <c r="M47" s="2"/>
      <c r="N47" s="2"/>
      <c r="O47" s="2"/>
      <c r="P47" s="2"/>
      <c r="Q47" s="2"/>
      <c r="R47" s="2"/>
      <c r="S47" s="2"/>
      <c r="T47" s="2"/>
      <c r="U47" s="2"/>
      <c r="V47" s="2"/>
      <c r="W47" s="2"/>
      <c r="X47" s="2"/>
    </row>
    <row r="48" spans="1:24" ht="15.75" customHeight="1" x14ac:dyDescent="0.2">
      <c r="A48" s="7">
        <v>45</v>
      </c>
      <c r="B48" s="8" t="s">
        <v>39</v>
      </c>
      <c r="C48" s="31">
        <v>3</v>
      </c>
      <c r="D48" s="10" t="s">
        <v>131</v>
      </c>
      <c r="E48" s="25" t="s">
        <v>119</v>
      </c>
      <c r="F48" s="25" t="s">
        <v>120</v>
      </c>
      <c r="G48" s="11">
        <v>2023</v>
      </c>
      <c r="H48" s="33" t="s">
        <v>17</v>
      </c>
      <c r="I48" s="35">
        <v>450</v>
      </c>
      <c r="J48" s="13">
        <v>1350</v>
      </c>
      <c r="K48" s="30" t="s">
        <v>102</v>
      </c>
      <c r="L48" s="15"/>
      <c r="M48" s="2"/>
      <c r="N48" s="2"/>
      <c r="O48" s="2"/>
      <c r="P48" s="2"/>
      <c r="Q48" s="2"/>
      <c r="R48" s="2"/>
      <c r="S48" s="2"/>
      <c r="T48" s="2"/>
      <c r="U48" s="2"/>
      <c r="V48" s="2"/>
      <c r="W48" s="2"/>
      <c r="X48" s="2"/>
    </row>
    <row r="49" spans="1:26" ht="15.75" customHeight="1" x14ac:dyDescent="0.2">
      <c r="A49" s="7">
        <v>46</v>
      </c>
      <c r="B49" s="8" t="s">
        <v>39</v>
      </c>
      <c r="C49" s="31">
        <v>3</v>
      </c>
      <c r="D49" s="10" t="s">
        <v>132</v>
      </c>
      <c r="E49" s="25" t="s">
        <v>127</v>
      </c>
      <c r="F49" s="25" t="s">
        <v>110</v>
      </c>
      <c r="G49" s="11">
        <v>2023</v>
      </c>
      <c r="H49" s="33" t="s">
        <v>17</v>
      </c>
      <c r="I49" s="21">
        <v>656</v>
      </c>
      <c r="J49" s="13">
        <v>1968</v>
      </c>
      <c r="K49" s="30" t="s">
        <v>102</v>
      </c>
      <c r="L49" s="15"/>
      <c r="M49" s="2"/>
      <c r="N49" s="2"/>
      <c r="O49" s="2"/>
      <c r="P49" s="2"/>
      <c r="Q49" s="2"/>
      <c r="R49" s="2"/>
      <c r="S49" s="2"/>
      <c r="T49" s="2"/>
      <c r="U49" s="2"/>
      <c r="V49" s="2"/>
      <c r="W49" s="2"/>
      <c r="X49" s="2"/>
    </row>
    <row r="50" spans="1:26" ht="15.75" customHeight="1" x14ac:dyDescent="0.2">
      <c r="A50" s="7">
        <v>47</v>
      </c>
      <c r="B50" s="8" t="s">
        <v>39</v>
      </c>
      <c r="C50" s="31">
        <v>3</v>
      </c>
      <c r="D50" s="10" t="s">
        <v>133</v>
      </c>
      <c r="E50" s="25" t="s">
        <v>130</v>
      </c>
      <c r="F50" s="25" t="s">
        <v>110</v>
      </c>
      <c r="G50" s="11">
        <v>2025</v>
      </c>
      <c r="H50" s="33" t="s">
        <v>17</v>
      </c>
      <c r="I50" s="21">
        <v>199</v>
      </c>
      <c r="J50" s="36">
        <v>597</v>
      </c>
      <c r="K50" s="30" t="s">
        <v>102</v>
      </c>
      <c r="L50" s="15"/>
      <c r="M50" s="2"/>
      <c r="N50" s="2"/>
      <c r="O50" s="2"/>
      <c r="P50" s="2"/>
      <c r="Q50" s="2"/>
      <c r="R50" s="2"/>
      <c r="S50" s="2"/>
      <c r="T50" s="2"/>
      <c r="U50" s="2"/>
      <c r="V50" s="2"/>
      <c r="W50" s="2"/>
      <c r="X50" s="2"/>
    </row>
    <row r="51" spans="1:26" ht="15.75" customHeight="1" x14ac:dyDescent="0.2">
      <c r="A51" s="7">
        <v>48</v>
      </c>
      <c r="B51" s="8" t="s">
        <v>39</v>
      </c>
      <c r="C51" s="31">
        <v>3</v>
      </c>
      <c r="D51" s="10" t="s">
        <v>134</v>
      </c>
      <c r="E51" s="25"/>
      <c r="F51" s="25" t="s">
        <v>110</v>
      </c>
      <c r="G51" s="11">
        <v>2023</v>
      </c>
      <c r="H51" s="33" t="s">
        <v>17</v>
      </c>
      <c r="I51" s="21">
        <v>219</v>
      </c>
      <c r="J51" s="36">
        <v>657</v>
      </c>
      <c r="K51" s="30" t="s">
        <v>102</v>
      </c>
      <c r="L51" s="15"/>
      <c r="M51" s="2"/>
      <c r="N51" s="2"/>
      <c r="O51" s="2"/>
      <c r="P51" s="2"/>
      <c r="Q51" s="2"/>
      <c r="R51" s="2"/>
      <c r="S51" s="2"/>
      <c r="T51" s="2"/>
      <c r="U51" s="2"/>
      <c r="V51" s="2"/>
      <c r="W51" s="2"/>
      <c r="X51" s="2"/>
    </row>
    <row r="52" spans="1:26" ht="15.75" customHeight="1" x14ac:dyDescent="0.2">
      <c r="A52" s="7">
        <v>49</v>
      </c>
      <c r="B52" s="8" t="s">
        <v>39</v>
      </c>
      <c r="C52" s="31">
        <v>3</v>
      </c>
      <c r="D52" s="10" t="s">
        <v>135</v>
      </c>
      <c r="E52" s="25" t="s">
        <v>136</v>
      </c>
      <c r="F52" s="25" t="s">
        <v>128</v>
      </c>
      <c r="G52" s="11">
        <v>2024</v>
      </c>
      <c r="H52" s="33" t="s">
        <v>17</v>
      </c>
      <c r="I52" s="21">
        <v>297</v>
      </c>
      <c r="J52" s="36">
        <v>891</v>
      </c>
      <c r="K52" s="30" t="s">
        <v>102</v>
      </c>
      <c r="L52" s="15"/>
      <c r="M52" s="2"/>
      <c r="N52" s="2"/>
      <c r="O52" s="2"/>
      <c r="P52" s="2"/>
      <c r="Q52" s="2"/>
      <c r="R52" s="2"/>
      <c r="S52" s="2"/>
      <c r="T52" s="2"/>
      <c r="U52" s="2"/>
      <c r="V52" s="2"/>
      <c r="W52" s="2"/>
      <c r="X52" s="2"/>
    </row>
    <row r="53" spans="1:26" ht="15.75" customHeight="1" x14ac:dyDescent="0.2">
      <c r="A53" s="7">
        <v>50</v>
      </c>
      <c r="B53" s="8" t="s">
        <v>39</v>
      </c>
      <c r="C53" s="31">
        <v>3</v>
      </c>
      <c r="D53" s="10" t="s">
        <v>137</v>
      </c>
      <c r="E53" s="25" t="s">
        <v>130</v>
      </c>
      <c r="F53" s="25" t="s">
        <v>110</v>
      </c>
      <c r="G53" s="11">
        <v>2025</v>
      </c>
      <c r="H53" s="33" t="s">
        <v>17</v>
      </c>
      <c r="I53" s="21">
        <v>199</v>
      </c>
      <c r="J53" s="36">
        <v>597</v>
      </c>
      <c r="K53" s="30" t="s">
        <v>102</v>
      </c>
      <c r="L53" s="15"/>
      <c r="M53" s="2"/>
      <c r="N53" s="2"/>
      <c r="O53" s="2"/>
      <c r="P53" s="2"/>
      <c r="Q53" s="2"/>
      <c r="R53" s="2"/>
      <c r="S53" s="2"/>
      <c r="T53" s="2"/>
      <c r="U53" s="2"/>
      <c r="V53" s="2"/>
      <c r="W53" s="2"/>
      <c r="X53" s="2"/>
    </row>
    <row r="54" spans="1:26" ht="15.75" customHeight="1" x14ac:dyDescent="0.2">
      <c r="A54" s="7">
        <v>51</v>
      </c>
      <c r="B54" s="8" t="s">
        <v>39</v>
      </c>
      <c r="C54" s="31">
        <v>3</v>
      </c>
      <c r="D54" s="10" t="s">
        <v>138</v>
      </c>
      <c r="E54" s="25" t="s">
        <v>130</v>
      </c>
      <c r="F54" s="25" t="s">
        <v>110</v>
      </c>
      <c r="G54" s="11">
        <v>2025</v>
      </c>
      <c r="H54" s="33" t="s">
        <v>17</v>
      </c>
      <c r="I54" s="21">
        <v>194</v>
      </c>
      <c r="J54" s="36">
        <v>582</v>
      </c>
      <c r="K54" s="30" t="s">
        <v>102</v>
      </c>
      <c r="L54" s="15"/>
      <c r="M54" s="2"/>
      <c r="N54" s="2"/>
      <c r="O54" s="2"/>
      <c r="P54" s="2"/>
      <c r="Q54" s="2"/>
      <c r="R54" s="2"/>
      <c r="S54" s="2"/>
      <c r="T54" s="2"/>
      <c r="U54" s="2"/>
      <c r="V54" s="2"/>
      <c r="W54" s="2"/>
      <c r="X54" s="2"/>
    </row>
    <row r="55" spans="1:26" ht="15.75" customHeight="1" x14ac:dyDescent="0.2">
      <c r="A55" s="7">
        <v>52</v>
      </c>
      <c r="B55" s="8" t="s">
        <v>39</v>
      </c>
      <c r="C55" s="31">
        <v>3</v>
      </c>
      <c r="D55" s="10" t="s">
        <v>139</v>
      </c>
      <c r="E55" s="25" t="s">
        <v>140</v>
      </c>
      <c r="F55" s="25" t="s">
        <v>110</v>
      </c>
      <c r="G55" s="11">
        <v>2025</v>
      </c>
      <c r="H55" s="33" t="s">
        <v>17</v>
      </c>
      <c r="I55" s="21">
        <v>338</v>
      </c>
      <c r="J55" s="36">
        <v>1014</v>
      </c>
      <c r="K55" s="30" t="s">
        <v>102</v>
      </c>
      <c r="L55" s="15"/>
      <c r="M55" s="2"/>
      <c r="N55" s="2"/>
      <c r="O55" s="2"/>
      <c r="P55" s="2"/>
      <c r="Q55" s="2"/>
      <c r="R55" s="2"/>
      <c r="S55" s="2"/>
      <c r="T55" s="2"/>
      <c r="U55" s="2"/>
      <c r="V55" s="2"/>
      <c r="W55" s="2"/>
      <c r="X55" s="2"/>
    </row>
    <row r="56" spans="1:26" ht="15.75" customHeight="1" x14ac:dyDescent="0.2">
      <c r="A56" s="7">
        <v>53</v>
      </c>
      <c r="B56" s="8" t="s">
        <v>39</v>
      </c>
      <c r="C56" s="31">
        <v>3</v>
      </c>
      <c r="D56" s="10" t="s">
        <v>141</v>
      </c>
      <c r="E56" s="25" t="s">
        <v>127</v>
      </c>
      <c r="F56" s="25" t="s">
        <v>110</v>
      </c>
      <c r="G56" s="11">
        <v>2020</v>
      </c>
      <c r="H56" s="33" t="s">
        <v>17</v>
      </c>
      <c r="I56" s="21">
        <v>348</v>
      </c>
      <c r="J56" s="36">
        <v>1044</v>
      </c>
      <c r="K56" s="30" t="s">
        <v>102</v>
      </c>
      <c r="L56" s="15"/>
      <c r="M56" s="2"/>
      <c r="N56" s="2"/>
      <c r="O56" s="2"/>
      <c r="P56" s="2"/>
      <c r="Q56" s="2"/>
      <c r="R56" s="2"/>
      <c r="S56" s="2"/>
      <c r="T56" s="2"/>
      <c r="U56" s="2"/>
      <c r="V56" s="2"/>
      <c r="W56" s="2"/>
      <c r="X56" s="2"/>
    </row>
    <row r="57" spans="1:26" ht="15.75" customHeight="1" x14ac:dyDescent="0.2">
      <c r="A57" s="7">
        <v>54</v>
      </c>
      <c r="B57" s="8" t="s">
        <v>39</v>
      </c>
      <c r="C57" s="31">
        <v>3</v>
      </c>
      <c r="D57" s="10" t="s">
        <v>142</v>
      </c>
      <c r="E57" s="25" t="s">
        <v>143</v>
      </c>
      <c r="F57" s="25" t="s">
        <v>144</v>
      </c>
      <c r="G57" s="11">
        <v>2025</v>
      </c>
      <c r="H57" s="33" t="s">
        <v>17</v>
      </c>
      <c r="I57" s="21">
        <v>324</v>
      </c>
      <c r="J57" s="36">
        <v>972</v>
      </c>
      <c r="K57" s="30" t="s">
        <v>102</v>
      </c>
      <c r="L57" s="15"/>
      <c r="M57" s="2"/>
      <c r="N57" s="2"/>
      <c r="O57" s="2"/>
      <c r="P57" s="2"/>
      <c r="Q57" s="2"/>
      <c r="R57" s="2"/>
      <c r="S57" s="2"/>
      <c r="T57" s="2"/>
      <c r="U57" s="2"/>
      <c r="V57" s="2"/>
      <c r="W57" s="2"/>
      <c r="X57" s="2"/>
    </row>
    <row r="58" spans="1:26" ht="15.75" customHeight="1" x14ac:dyDescent="0.2">
      <c r="A58" s="7">
        <v>55</v>
      </c>
      <c r="B58" s="8" t="s">
        <v>39</v>
      </c>
      <c r="C58" s="31">
        <v>3</v>
      </c>
      <c r="D58" s="10" t="s">
        <v>145</v>
      </c>
      <c r="E58" s="25" t="s">
        <v>146</v>
      </c>
      <c r="F58" s="25" t="s">
        <v>147</v>
      </c>
      <c r="G58" s="11">
        <v>2025</v>
      </c>
      <c r="H58" s="33" t="s">
        <v>17</v>
      </c>
      <c r="I58" s="21">
        <v>394</v>
      </c>
      <c r="J58" s="36">
        <v>1182</v>
      </c>
      <c r="K58" s="30" t="s">
        <v>102</v>
      </c>
      <c r="L58" s="15"/>
      <c r="M58" s="2"/>
      <c r="N58" s="2"/>
      <c r="O58" s="2"/>
      <c r="P58" s="2"/>
      <c r="Q58" s="2"/>
      <c r="R58" s="2"/>
      <c r="S58" s="2"/>
      <c r="T58" s="2"/>
      <c r="U58" s="2"/>
      <c r="V58" s="2"/>
      <c r="W58" s="2"/>
      <c r="X58" s="2"/>
    </row>
    <row r="59" spans="1:26" ht="15.75" customHeight="1" x14ac:dyDescent="0.2">
      <c r="A59" s="7">
        <v>56</v>
      </c>
      <c r="B59" s="8" t="s">
        <v>39</v>
      </c>
      <c r="C59" s="31">
        <v>3</v>
      </c>
      <c r="D59" s="10" t="s">
        <v>148</v>
      </c>
      <c r="E59" s="25" t="s">
        <v>149</v>
      </c>
      <c r="F59" s="25" t="s">
        <v>147</v>
      </c>
      <c r="G59" s="11">
        <v>2024</v>
      </c>
      <c r="H59" s="33" t="s">
        <v>17</v>
      </c>
      <c r="I59" s="21">
        <v>328</v>
      </c>
      <c r="J59" s="36">
        <v>984</v>
      </c>
      <c r="K59" s="30" t="s">
        <v>102</v>
      </c>
      <c r="L59" s="15"/>
      <c r="M59" s="2"/>
      <c r="N59" s="2"/>
      <c r="O59" s="2"/>
      <c r="P59" s="2"/>
      <c r="Q59" s="2"/>
      <c r="R59" s="2"/>
      <c r="S59" s="2"/>
      <c r="T59" s="2"/>
      <c r="U59" s="2"/>
      <c r="V59" s="2"/>
      <c r="W59" s="2"/>
      <c r="X59" s="2"/>
    </row>
    <row r="60" spans="1:26" ht="15.75" customHeight="1" x14ac:dyDescent="0.2">
      <c r="A60" s="7">
        <v>57</v>
      </c>
      <c r="B60" s="8" t="s">
        <v>39</v>
      </c>
      <c r="C60" s="31">
        <v>3</v>
      </c>
      <c r="D60" s="10" t="s">
        <v>150</v>
      </c>
      <c r="E60" s="25" t="s">
        <v>151</v>
      </c>
      <c r="F60" s="25" t="s">
        <v>110</v>
      </c>
      <c r="G60" s="11">
        <v>2017</v>
      </c>
      <c r="H60" s="33" t="s">
        <v>17</v>
      </c>
      <c r="I60" s="21">
        <v>288</v>
      </c>
      <c r="J60" s="36">
        <v>864</v>
      </c>
      <c r="K60" s="30" t="s">
        <v>102</v>
      </c>
      <c r="L60" s="15"/>
      <c r="M60" s="2"/>
      <c r="N60" s="2"/>
      <c r="O60" s="2"/>
      <c r="P60" s="2"/>
      <c r="Q60" s="2"/>
      <c r="R60" s="2"/>
      <c r="S60" s="2"/>
      <c r="T60" s="2"/>
      <c r="U60" s="2"/>
      <c r="V60" s="2"/>
      <c r="W60" s="2"/>
      <c r="X60" s="2"/>
      <c r="Y60" s="2"/>
      <c r="Z60" s="2"/>
    </row>
    <row r="61" spans="1:26" ht="15.75" customHeight="1" x14ac:dyDescent="0.2">
      <c r="A61" s="7">
        <v>58</v>
      </c>
      <c r="B61" s="8" t="s">
        <v>39</v>
      </c>
      <c r="C61" s="31">
        <v>8</v>
      </c>
      <c r="D61" s="10" t="s">
        <v>152</v>
      </c>
      <c r="E61" s="25" t="s">
        <v>101</v>
      </c>
      <c r="F61" s="25" t="s">
        <v>101</v>
      </c>
      <c r="G61" s="11">
        <v>2025</v>
      </c>
      <c r="H61" s="33" t="s">
        <v>17</v>
      </c>
      <c r="I61" s="21">
        <v>299</v>
      </c>
      <c r="J61" s="36">
        <v>2392</v>
      </c>
      <c r="K61" s="29" t="s">
        <v>153</v>
      </c>
      <c r="L61" s="15"/>
      <c r="M61" s="2"/>
      <c r="N61" s="2"/>
      <c r="O61" s="2"/>
      <c r="P61" s="2"/>
      <c r="Q61" s="2"/>
      <c r="R61" s="2"/>
      <c r="S61" s="2"/>
      <c r="T61" s="2"/>
      <c r="U61" s="2"/>
      <c r="V61" s="2"/>
      <c r="W61" s="2"/>
      <c r="X61" s="2"/>
      <c r="Y61" s="2"/>
      <c r="Z61" s="2"/>
    </row>
    <row r="62" spans="1:26" ht="15.75" customHeight="1" x14ac:dyDescent="0.2">
      <c r="A62" s="7">
        <v>59</v>
      </c>
      <c r="B62" s="8" t="s">
        <v>154</v>
      </c>
      <c r="C62" s="37" t="s">
        <v>155</v>
      </c>
      <c r="D62" s="38" t="s">
        <v>156</v>
      </c>
      <c r="E62" s="39" t="s">
        <v>157</v>
      </c>
      <c r="F62" s="8" t="s">
        <v>154</v>
      </c>
      <c r="G62" s="40">
        <v>2025</v>
      </c>
      <c r="H62" s="33" t="s">
        <v>17</v>
      </c>
      <c r="I62" s="21">
        <v>200</v>
      </c>
      <c r="J62" s="36">
        <v>400</v>
      </c>
      <c r="K62" s="29">
        <v>75185</v>
      </c>
      <c r="L62" s="15"/>
      <c r="M62" s="2"/>
      <c r="N62" s="2"/>
      <c r="O62" s="2"/>
      <c r="P62" s="2"/>
      <c r="Q62" s="2"/>
      <c r="R62" s="2"/>
      <c r="S62" s="2"/>
      <c r="T62" s="2"/>
      <c r="U62" s="2"/>
      <c r="V62" s="2"/>
      <c r="W62" s="2"/>
      <c r="X62" s="2"/>
      <c r="Y62" s="2"/>
      <c r="Z62" s="2"/>
    </row>
    <row r="63" spans="1:26" ht="15.75" customHeight="1" x14ac:dyDescent="0.2">
      <c r="A63" s="7">
        <v>60</v>
      </c>
      <c r="B63" s="8" t="s">
        <v>154</v>
      </c>
      <c r="C63" s="37" t="s">
        <v>155</v>
      </c>
      <c r="D63" s="38" t="s">
        <v>158</v>
      </c>
      <c r="E63" s="39" t="s">
        <v>159</v>
      </c>
      <c r="F63" s="8" t="s">
        <v>154</v>
      </c>
      <c r="G63" s="40">
        <v>2024</v>
      </c>
      <c r="H63" s="33" t="s">
        <v>17</v>
      </c>
      <c r="I63" s="21">
        <v>337.5</v>
      </c>
      <c r="J63" s="36">
        <v>675</v>
      </c>
      <c r="K63" s="29">
        <v>75185</v>
      </c>
      <c r="L63" s="15"/>
      <c r="M63" s="2"/>
      <c r="N63" s="2"/>
      <c r="O63" s="2"/>
      <c r="P63" s="2"/>
      <c r="Q63" s="2"/>
      <c r="R63" s="2"/>
      <c r="S63" s="2"/>
      <c r="T63" s="2"/>
      <c r="U63" s="2"/>
      <c r="V63" s="2"/>
      <c r="W63" s="2"/>
      <c r="X63" s="2"/>
      <c r="Y63" s="2"/>
      <c r="Z63" s="2"/>
    </row>
    <row r="64" spans="1:26" ht="15.75" customHeight="1" x14ac:dyDescent="0.2">
      <c r="A64" s="7">
        <v>61</v>
      </c>
      <c r="B64" s="8" t="s">
        <v>154</v>
      </c>
      <c r="C64" s="37" t="s">
        <v>155</v>
      </c>
      <c r="D64" s="38" t="s">
        <v>160</v>
      </c>
      <c r="E64" s="39" t="s">
        <v>161</v>
      </c>
      <c r="F64" s="40" t="s">
        <v>154</v>
      </c>
      <c r="G64" s="40">
        <v>2025</v>
      </c>
      <c r="H64" s="33" t="s">
        <v>17</v>
      </c>
      <c r="I64" s="21">
        <v>120</v>
      </c>
      <c r="J64" s="36">
        <v>240</v>
      </c>
      <c r="K64" s="29">
        <v>75185</v>
      </c>
      <c r="L64" s="15"/>
      <c r="M64" s="2"/>
      <c r="N64" s="2"/>
      <c r="O64" s="2"/>
      <c r="P64" s="2"/>
      <c r="Q64" s="2"/>
      <c r="R64" s="2"/>
      <c r="S64" s="2"/>
      <c r="T64" s="2"/>
      <c r="U64" s="2"/>
      <c r="V64" s="2"/>
      <c r="W64" s="2"/>
      <c r="X64" s="2"/>
      <c r="Y64" s="2"/>
      <c r="Z64" s="2"/>
    </row>
    <row r="65" spans="1:26" ht="15.75" customHeight="1" x14ac:dyDescent="0.2">
      <c r="A65" s="7">
        <v>62</v>
      </c>
      <c r="B65" s="8" t="s">
        <v>154</v>
      </c>
      <c r="C65" s="37" t="s">
        <v>162</v>
      </c>
      <c r="D65" s="38" t="s">
        <v>163</v>
      </c>
      <c r="E65" s="39" t="s">
        <v>164</v>
      </c>
      <c r="F65" s="40" t="s">
        <v>154</v>
      </c>
      <c r="G65" s="40">
        <v>2025</v>
      </c>
      <c r="H65" s="33" t="s">
        <v>17</v>
      </c>
      <c r="I65" s="21">
        <v>140</v>
      </c>
      <c r="J65" s="36">
        <v>420</v>
      </c>
      <c r="K65" s="29">
        <v>75185</v>
      </c>
      <c r="L65" s="15"/>
      <c r="M65" s="2"/>
      <c r="N65" s="2"/>
      <c r="O65" s="2"/>
      <c r="P65" s="2"/>
      <c r="Q65" s="2"/>
      <c r="R65" s="2"/>
      <c r="S65" s="2"/>
      <c r="T65" s="2"/>
      <c r="U65" s="2"/>
      <c r="V65" s="2"/>
      <c r="W65" s="2"/>
      <c r="X65" s="2"/>
      <c r="Y65" s="2"/>
      <c r="Z65" s="2"/>
    </row>
    <row r="66" spans="1:26" ht="15.75" customHeight="1" x14ac:dyDescent="0.2">
      <c r="A66" s="7">
        <v>63</v>
      </c>
      <c r="B66" s="8" t="s">
        <v>16</v>
      </c>
      <c r="C66" s="37" t="s">
        <v>155</v>
      </c>
      <c r="D66" s="38" t="s">
        <v>165</v>
      </c>
      <c r="E66" s="39" t="s">
        <v>166</v>
      </c>
      <c r="F66" s="40" t="s">
        <v>16</v>
      </c>
      <c r="G66" s="40">
        <v>2020</v>
      </c>
      <c r="H66" s="33" t="s">
        <v>17</v>
      </c>
      <c r="I66" s="21">
        <f t="shared" ref="I66:I69" si="0">J66/2</f>
        <v>440</v>
      </c>
      <c r="J66" s="36">
        <v>880</v>
      </c>
      <c r="K66" s="29" t="s">
        <v>167</v>
      </c>
      <c r="L66" s="15"/>
      <c r="M66" s="2"/>
      <c r="N66" s="2"/>
      <c r="O66" s="2"/>
      <c r="P66" s="2"/>
      <c r="Q66" s="2"/>
      <c r="R66" s="2"/>
      <c r="S66" s="2"/>
      <c r="T66" s="2"/>
      <c r="U66" s="2"/>
      <c r="V66" s="2"/>
      <c r="W66" s="2"/>
      <c r="X66" s="2"/>
      <c r="Y66" s="2"/>
      <c r="Z66" s="2"/>
    </row>
    <row r="67" spans="1:26" ht="15.75" customHeight="1" x14ac:dyDescent="0.2">
      <c r="A67" s="7">
        <v>64</v>
      </c>
      <c r="B67" s="8" t="s">
        <v>16</v>
      </c>
      <c r="C67" s="37" t="s">
        <v>155</v>
      </c>
      <c r="D67" s="38" t="s">
        <v>168</v>
      </c>
      <c r="E67" s="39" t="s">
        <v>169</v>
      </c>
      <c r="F67" s="40" t="s">
        <v>16</v>
      </c>
      <c r="G67" s="40">
        <v>2024</v>
      </c>
      <c r="H67" s="33" t="s">
        <v>17</v>
      </c>
      <c r="I67" s="21">
        <f t="shared" si="0"/>
        <v>232</v>
      </c>
      <c r="J67" s="36">
        <v>464</v>
      </c>
      <c r="K67" s="29" t="s">
        <v>167</v>
      </c>
      <c r="L67" s="15"/>
      <c r="M67" s="2"/>
      <c r="N67" s="2"/>
      <c r="O67" s="2"/>
      <c r="P67" s="2"/>
      <c r="Q67" s="2"/>
      <c r="R67" s="2"/>
      <c r="S67" s="2"/>
      <c r="T67" s="2"/>
      <c r="U67" s="2"/>
      <c r="V67" s="2"/>
      <c r="W67" s="2"/>
      <c r="X67" s="2"/>
      <c r="Y67" s="2"/>
      <c r="Z67" s="2"/>
    </row>
    <row r="68" spans="1:26" ht="15.75" customHeight="1" x14ac:dyDescent="0.2">
      <c r="A68" s="7">
        <v>65</v>
      </c>
      <c r="B68" s="8" t="s">
        <v>16</v>
      </c>
      <c r="C68" s="37" t="s">
        <v>155</v>
      </c>
      <c r="D68" s="38" t="s">
        <v>170</v>
      </c>
      <c r="E68" s="39" t="s">
        <v>171</v>
      </c>
      <c r="F68" s="40" t="s">
        <v>16</v>
      </c>
      <c r="G68" s="40">
        <v>2025</v>
      </c>
      <c r="H68" s="33" t="s">
        <v>17</v>
      </c>
      <c r="I68" s="21">
        <f t="shared" si="0"/>
        <v>231.2</v>
      </c>
      <c r="J68" s="36">
        <v>462.4</v>
      </c>
      <c r="K68" s="29" t="s">
        <v>167</v>
      </c>
      <c r="L68" s="15"/>
      <c r="M68" s="2"/>
      <c r="N68" s="2"/>
      <c r="O68" s="2"/>
      <c r="P68" s="2"/>
      <c r="Q68" s="2"/>
      <c r="R68" s="2"/>
      <c r="S68" s="2"/>
      <c r="T68" s="2"/>
      <c r="U68" s="2"/>
      <c r="V68" s="2"/>
      <c r="W68" s="2"/>
      <c r="X68" s="2"/>
      <c r="Y68" s="2"/>
      <c r="Z68" s="2"/>
    </row>
    <row r="69" spans="1:26" ht="15.75" customHeight="1" x14ac:dyDescent="0.2">
      <c r="A69" s="7">
        <v>66</v>
      </c>
      <c r="B69" s="8" t="s">
        <v>16</v>
      </c>
      <c r="C69" s="37" t="s">
        <v>155</v>
      </c>
      <c r="D69" s="38" t="s">
        <v>172</v>
      </c>
      <c r="E69" s="39" t="s">
        <v>173</v>
      </c>
      <c r="F69" s="40" t="s">
        <v>16</v>
      </c>
      <c r="G69" s="40">
        <v>2024</v>
      </c>
      <c r="H69" s="33" t="s">
        <v>17</v>
      </c>
      <c r="I69" s="21">
        <f t="shared" si="0"/>
        <v>143.19999999999999</v>
      </c>
      <c r="J69" s="36">
        <v>286.39999999999998</v>
      </c>
      <c r="K69" s="29" t="s">
        <v>167</v>
      </c>
      <c r="L69" s="15"/>
      <c r="M69" s="2"/>
      <c r="N69" s="2"/>
      <c r="O69" s="2"/>
      <c r="P69" s="2"/>
      <c r="Q69" s="2"/>
      <c r="R69" s="2"/>
      <c r="S69" s="2"/>
      <c r="T69" s="2"/>
      <c r="U69" s="2"/>
      <c r="V69" s="2"/>
      <c r="W69" s="2"/>
      <c r="X69" s="2"/>
      <c r="Y69" s="2"/>
      <c r="Z69" s="2"/>
    </row>
    <row r="70" spans="1:26" ht="15.75" customHeight="1" x14ac:dyDescent="0.2">
      <c r="A70" s="7">
        <v>67</v>
      </c>
      <c r="B70" s="10" t="s">
        <v>16</v>
      </c>
      <c r="C70" s="41" t="s">
        <v>174</v>
      </c>
      <c r="D70" s="42" t="s">
        <v>175</v>
      </c>
      <c r="E70" s="43" t="s">
        <v>176</v>
      </c>
      <c r="F70" s="25" t="s">
        <v>16</v>
      </c>
      <c r="G70" s="11">
        <v>2025</v>
      </c>
      <c r="H70" s="20" t="s">
        <v>17</v>
      </c>
      <c r="I70" s="21">
        <f t="shared" ref="I70:I71" si="1">J70</f>
        <v>351.2</v>
      </c>
      <c r="J70" s="44">
        <v>351.2</v>
      </c>
      <c r="K70" s="9" t="s">
        <v>167</v>
      </c>
      <c r="L70" s="15"/>
      <c r="M70" s="2"/>
      <c r="N70" s="2"/>
      <c r="O70" s="2"/>
      <c r="P70" s="2"/>
      <c r="Q70" s="2"/>
      <c r="R70" s="2"/>
      <c r="S70" s="2"/>
      <c r="T70" s="2"/>
      <c r="U70" s="2"/>
      <c r="V70" s="2"/>
      <c r="W70" s="2"/>
      <c r="X70" s="2"/>
      <c r="Y70" s="2"/>
      <c r="Z70" s="2"/>
    </row>
    <row r="71" spans="1:26" ht="15.75" customHeight="1" x14ac:dyDescent="0.2">
      <c r="A71" s="7">
        <v>68</v>
      </c>
      <c r="B71" s="8" t="s">
        <v>16</v>
      </c>
      <c r="C71" s="37" t="s">
        <v>174</v>
      </c>
      <c r="D71" s="38" t="s">
        <v>177</v>
      </c>
      <c r="E71" s="39" t="s">
        <v>178</v>
      </c>
      <c r="F71" s="40" t="s">
        <v>16</v>
      </c>
      <c r="G71" s="40">
        <v>2025</v>
      </c>
      <c r="H71" s="33" t="s">
        <v>17</v>
      </c>
      <c r="I71" s="21">
        <f t="shared" si="1"/>
        <v>391.2</v>
      </c>
      <c r="J71" s="36">
        <v>391.2</v>
      </c>
      <c r="K71" s="29" t="s">
        <v>167</v>
      </c>
      <c r="L71" s="15"/>
      <c r="M71" s="2"/>
      <c r="N71" s="2"/>
      <c r="O71" s="2"/>
      <c r="P71" s="2"/>
      <c r="Q71" s="2"/>
      <c r="R71" s="2"/>
      <c r="S71" s="2"/>
      <c r="T71" s="2"/>
      <c r="U71" s="2"/>
      <c r="V71" s="2"/>
      <c r="W71" s="2"/>
      <c r="X71" s="2"/>
      <c r="Y71" s="2"/>
      <c r="Z71" s="2"/>
    </row>
    <row r="72" spans="1:26" ht="15.75" customHeight="1" x14ac:dyDescent="0.2">
      <c r="A72" s="7">
        <v>69</v>
      </c>
      <c r="B72" s="8" t="s">
        <v>16</v>
      </c>
      <c r="C72" s="37" t="s">
        <v>155</v>
      </c>
      <c r="D72" s="38" t="s">
        <v>179</v>
      </c>
      <c r="E72" s="39" t="s">
        <v>180</v>
      </c>
      <c r="F72" s="40" t="s">
        <v>16</v>
      </c>
      <c r="G72" s="40">
        <v>2023</v>
      </c>
      <c r="H72" s="33" t="s">
        <v>17</v>
      </c>
      <c r="I72" s="21">
        <f>J72/2</f>
        <v>304</v>
      </c>
      <c r="J72" s="36">
        <v>608</v>
      </c>
      <c r="K72" s="29" t="s">
        <v>167</v>
      </c>
      <c r="L72" s="15"/>
      <c r="M72" s="2"/>
      <c r="N72" s="2"/>
      <c r="O72" s="2"/>
      <c r="P72" s="2"/>
      <c r="Q72" s="2"/>
      <c r="R72" s="2"/>
      <c r="S72" s="2"/>
      <c r="T72" s="2"/>
      <c r="U72" s="2"/>
      <c r="V72" s="2"/>
      <c r="W72" s="2"/>
      <c r="X72" s="2"/>
      <c r="Y72" s="2"/>
      <c r="Z72" s="2"/>
    </row>
    <row r="73" spans="1:26" ht="15.75" customHeight="1" x14ac:dyDescent="0.2">
      <c r="A73" s="45"/>
      <c r="B73" s="46"/>
      <c r="C73" s="47"/>
      <c r="D73" s="46"/>
      <c r="E73" s="46"/>
      <c r="F73" s="46"/>
      <c r="G73" s="48"/>
      <c r="H73" s="46"/>
      <c r="I73" s="46"/>
      <c r="J73" s="49"/>
      <c r="K73" s="50"/>
      <c r="L73" s="51"/>
      <c r="M73" s="2"/>
      <c r="N73" s="2"/>
      <c r="O73" s="2"/>
      <c r="P73" s="2"/>
      <c r="Q73" s="2"/>
      <c r="R73" s="2"/>
      <c r="S73" s="2"/>
      <c r="T73" s="2"/>
      <c r="U73" s="2"/>
      <c r="V73" s="2"/>
      <c r="W73" s="2"/>
      <c r="X73" s="2"/>
      <c r="Y73" s="2"/>
      <c r="Z73" s="2"/>
    </row>
    <row r="74" spans="1:26" ht="15.75" customHeight="1" x14ac:dyDescent="0.2">
      <c r="A74" s="52"/>
      <c r="B74" s="53"/>
      <c r="C74" s="53"/>
      <c r="D74" s="53"/>
      <c r="E74" s="53"/>
      <c r="F74" s="53"/>
      <c r="G74" s="53"/>
      <c r="H74" s="53"/>
      <c r="I74" s="53"/>
      <c r="J74" s="53"/>
      <c r="K74" s="54"/>
      <c r="L74" s="55"/>
      <c r="M74" s="2"/>
      <c r="N74" s="2"/>
      <c r="O74" s="2"/>
      <c r="P74" s="2"/>
      <c r="Q74" s="2"/>
      <c r="R74" s="2"/>
      <c r="S74" s="2"/>
      <c r="T74" s="2"/>
      <c r="U74" s="2"/>
      <c r="V74" s="2"/>
      <c r="W74" s="2"/>
      <c r="X74" s="2"/>
      <c r="Y74" s="2"/>
      <c r="Z74" s="2"/>
    </row>
    <row r="75" spans="1:26" ht="15.75" customHeight="1" x14ac:dyDescent="0.2">
      <c r="A75" s="56"/>
      <c r="B75" s="57"/>
      <c r="C75" s="58"/>
      <c r="D75" s="58"/>
      <c r="E75" s="58"/>
      <c r="F75" s="58"/>
      <c r="G75" s="58"/>
      <c r="H75" s="58"/>
      <c r="I75" s="59"/>
      <c r="J75" s="60"/>
      <c r="K75" s="61"/>
      <c r="L75" s="62"/>
      <c r="M75" s="2"/>
      <c r="N75" s="2"/>
      <c r="O75" s="2"/>
      <c r="P75" s="2"/>
      <c r="Q75" s="2"/>
      <c r="R75" s="2"/>
      <c r="S75" s="2"/>
      <c r="T75" s="2"/>
      <c r="U75" s="2"/>
      <c r="V75" s="2"/>
      <c r="W75" s="2"/>
      <c r="X75" s="2"/>
      <c r="Y75" s="2"/>
      <c r="Z75" s="2"/>
    </row>
    <row r="76" spans="1:26" ht="15.75" customHeight="1" x14ac:dyDescent="0.25">
      <c r="A76" s="63" t="s">
        <v>181</v>
      </c>
      <c r="B76" s="63" t="s">
        <v>182</v>
      </c>
      <c r="C76" s="64"/>
      <c r="D76" s="65"/>
      <c r="E76" s="65"/>
      <c r="F76" s="65"/>
      <c r="G76" s="65"/>
      <c r="H76" s="65"/>
      <c r="I76" s="66"/>
      <c r="J76" s="67" t="s">
        <v>11</v>
      </c>
      <c r="K76" s="68">
        <f>SUM(J4:J72)</f>
        <v>79864.359999999986</v>
      </c>
      <c r="L76" s="62"/>
      <c r="M76" s="2"/>
      <c r="N76" s="2"/>
      <c r="O76" s="2"/>
      <c r="P76" s="2"/>
      <c r="Q76" s="2"/>
      <c r="R76" s="2"/>
      <c r="S76" s="2"/>
      <c r="T76" s="2"/>
      <c r="U76" s="2"/>
      <c r="V76" s="2"/>
      <c r="W76" s="2"/>
      <c r="X76" s="2"/>
      <c r="Y76" s="2"/>
      <c r="Z76" s="2"/>
    </row>
    <row r="77" spans="1:26" ht="15.75" customHeight="1" x14ac:dyDescent="0.25">
      <c r="A77" s="69">
        <f>A72</f>
        <v>69</v>
      </c>
      <c r="B77" s="70">
        <f>SUM(C4:C72)</f>
        <v>177</v>
      </c>
      <c r="C77" s="71" t="s">
        <v>183</v>
      </c>
      <c r="D77" s="53"/>
      <c r="E77" s="53"/>
      <c r="F77" s="53"/>
      <c r="G77" s="53"/>
      <c r="H77" s="53"/>
      <c r="I77" s="53"/>
      <c r="J77" s="53"/>
      <c r="K77" s="72"/>
      <c r="L77" s="73"/>
      <c r="M77" s="2"/>
      <c r="N77" s="2"/>
      <c r="O77" s="2"/>
      <c r="P77" s="2"/>
      <c r="Q77" s="2"/>
      <c r="R77" s="2"/>
      <c r="S77" s="2"/>
      <c r="T77" s="2"/>
      <c r="U77" s="2"/>
      <c r="V77" s="2"/>
      <c r="W77" s="2"/>
      <c r="X77" s="2"/>
      <c r="Y77" s="2"/>
      <c r="Z77" s="2"/>
    </row>
    <row r="78" spans="1:26" ht="15.75" customHeight="1" x14ac:dyDescent="0.25">
      <c r="A78" s="74"/>
      <c r="B78" s="75"/>
      <c r="C78" s="75"/>
      <c r="D78" s="75"/>
      <c r="E78" s="76"/>
      <c r="F78" s="77" t="s">
        <v>181</v>
      </c>
      <c r="G78" s="77" t="s">
        <v>182</v>
      </c>
      <c r="H78" s="78"/>
      <c r="I78" s="79"/>
      <c r="J78" s="80"/>
      <c r="K78" s="517" t="s">
        <v>184</v>
      </c>
      <c r="L78" s="518"/>
      <c r="M78" s="2"/>
      <c r="N78" s="2"/>
      <c r="O78" s="2"/>
      <c r="P78" s="2"/>
      <c r="Q78" s="2"/>
      <c r="R78" s="2"/>
      <c r="S78" s="2"/>
      <c r="T78" s="2"/>
      <c r="U78" s="2"/>
      <c r="V78" s="2"/>
      <c r="W78" s="2"/>
      <c r="X78" s="2"/>
      <c r="Y78" s="2"/>
      <c r="Z78" s="2"/>
    </row>
    <row r="79" spans="1:26" ht="15.75" customHeight="1" x14ac:dyDescent="0.25">
      <c r="A79" s="74"/>
      <c r="B79" s="75"/>
      <c r="C79" s="75"/>
      <c r="D79" s="75"/>
      <c r="E79" s="76"/>
      <c r="F79" s="81">
        <f t="shared" ref="F79:G79" si="2">A77</f>
        <v>69</v>
      </c>
      <c r="G79" s="82">
        <f t="shared" si="2"/>
        <v>177</v>
      </c>
      <c r="H79" s="83" t="s">
        <v>185</v>
      </c>
      <c r="I79" s="84"/>
      <c r="J79" s="68">
        <f>K76</f>
        <v>79864.359999999986</v>
      </c>
      <c r="K79" s="519">
        <v>70000</v>
      </c>
      <c r="L79" s="520"/>
      <c r="M79" s="2"/>
      <c r="N79" s="2"/>
      <c r="O79" s="2"/>
      <c r="P79" s="2"/>
      <c r="Q79" s="2"/>
      <c r="R79" s="2"/>
      <c r="S79" s="2"/>
      <c r="T79" s="2"/>
      <c r="U79" s="2"/>
      <c r="V79" s="2"/>
      <c r="W79" s="2"/>
      <c r="X79" s="2"/>
      <c r="Y79" s="2"/>
      <c r="Z79" s="2"/>
    </row>
    <row r="80" spans="1:26" ht="15.75" customHeight="1" x14ac:dyDescent="0.2">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5.75" customHeight="1" x14ac:dyDescent="0.2">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5.75" customHeight="1" x14ac:dyDescent="0.2">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5.75" customHeight="1" x14ac:dyDescent="0.2">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5.75" customHeight="1" x14ac:dyDescent="0.2">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5.75" customHeight="1" x14ac:dyDescent="0.2">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5.75" customHeight="1" x14ac:dyDescent="0.2">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5.75" customHeight="1" x14ac:dyDescent="0.2">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5.75" customHeight="1" x14ac:dyDescent="0.2">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5.75"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5.75" customHeight="1" x14ac:dyDescent="0.2">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5.75" customHeight="1" x14ac:dyDescent="0.2">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5.75" customHeight="1" x14ac:dyDescent="0.2">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5.75" customHeight="1" x14ac:dyDescent="0.2">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5.75" customHeight="1" x14ac:dyDescent="0.2">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5.75" customHeight="1" x14ac:dyDescent="0.2">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5.75" customHeight="1" x14ac:dyDescent="0.2">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5.75" customHeight="1" x14ac:dyDescent="0.2">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5.75" customHeight="1" x14ac:dyDescent="0.2">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5.75" customHeight="1" x14ac:dyDescent="0.2">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5.75"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5.75"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5.75"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5.75"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5.75"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5.75"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5.75"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5.75"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5.75"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5.75"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5.75"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5.75"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5.75"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5.75"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5.75"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5.75"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5.75"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5.75"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5.75"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5.75"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5.75"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5.75"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5.75"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5.75"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5.75"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5.75"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5.75"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5.75"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5.75"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5.75"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5.75"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5.75"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5.75"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5.75"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5.75"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5.75"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5.75"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5.75"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5.75"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5.75"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5.75"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5.75"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5.75"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5.75"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5.75"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5.75"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5.75"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5.75"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5.75"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5.75"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5.75"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5.75"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5.75"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5.75"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5.75"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5.75"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5.75"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5.75"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5.75"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5.75"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5.75"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5.75"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5.75"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5.75"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5.75"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5.75"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5.75"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5.75"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5.75"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5.75"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5.75"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5.75"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5.75"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5.75"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5.75"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5.75"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5.75"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5.75"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5.75"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5.75"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5.75"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5.75"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5.75"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5.75"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5.75"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5.75"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5.75"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5.75"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5.75"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5.75"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5.75"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5.75"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5.75"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5.75"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5.75"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5.75"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5.75"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5.75"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5.75"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5.75"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5.75"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5.75"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5.75"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5.75"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5.75"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5.75"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5.75"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5.75"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5.75"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5.75"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5.75"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5.75"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5.75"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5.75"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5.75"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5.75"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5.75"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5.75"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5.75"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5.75" customHeight="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5.75" customHeight="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5.75" customHeight="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5.75" customHeight="1"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5.75" customHeight="1"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5.75" customHeight="1"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5.75" customHeight="1"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5.75" customHeight="1"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5.75" customHeight="1"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5.75" customHeight="1"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5.75" customHeight="1"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5.75" customHeight="1"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5.75" customHeight="1"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5.75" customHeight="1"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5.75" customHeight="1"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5.75" customHeight="1"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5.75" customHeight="1"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5.75" customHeight="1"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5.75" customHeight="1"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5.75" customHeight="1"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5.75" customHeight="1"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5.75" customHeight="1"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5.75" customHeight="1"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5.75" customHeight="1"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5.75" customHeight="1" x14ac:dyDescent="0.2">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5.75" customHeight="1" x14ac:dyDescent="0.2">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5.75" customHeight="1" x14ac:dyDescent="0.2">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5.75" customHeight="1" x14ac:dyDescent="0.2">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5.75" customHeight="1" x14ac:dyDescent="0.2">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5.75" customHeight="1" x14ac:dyDescent="0.2">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5.75" customHeight="1" x14ac:dyDescent="0.2">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5.75" customHeight="1" x14ac:dyDescent="0.2">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5.75" customHeight="1" x14ac:dyDescent="0.2">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5.75" customHeight="1" x14ac:dyDescent="0.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5.75" customHeight="1" x14ac:dyDescent="0.2">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5.75" customHeight="1" x14ac:dyDescent="0.2">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5.75" customHeight="1" x14ac:dyDescent="0.2">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5.75" customHeight="1" x14ac:dyDescent="0.2">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5.75" customHeight="1" x14ac:dyDescent="0.2">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5.75" customHeight="1" x14ac:dyDescent="0.2">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5.75" customHeight="1" x14ac:dyDescent="0.2">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5.75" customHeight="1" x14ac:dyDescent="0.2">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5.75" customHeight="1" x14ac:dyDescent="0.2">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5.75" customHeight="1" x14ac:dyDescent="0.2">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5.75" customHeight="1" x14ac:dyDescent="0.2">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5.75" customHeight="1" x14ac:dyDescent="0.2">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5.75" customHeight="1" x14ac:dyDescent="0.2">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5.75" customHeight="1" x14ac:dyDescent="0.2">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5.75" customHeight="1" x14ac:dyDescent="0.2">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5.75" customHeight="1" x14ac:dyDescent="0.2">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5.75" customHeight="1" x14ac:dyDescent="0.2">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5.75" customHeight="1" x14ac:dyDescent="0.2">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5.75" customHeight="1" x14ac:dyDescent="0.2">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5.75" customHeight="1" x14ac:dyDescent="0.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5.75" customHeight="1" x14ac:dyDescent="0.2">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5.75" customHeight="1" x14ac:dyDescent="0.2">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5.75" customHeight="1" x14ac:dyDescent="0.2">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5.75" customHeight="1" x14ac:dyDescent="0.2">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5.75" customHeight="1" x14ac:dyDescent="0.2">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5.75" customHeight="1" x14ac:dyDescent="0.2">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5.75" customHeight="1" x14ac:dyDescent="0.2">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5.75" customHeight="1" x14ac:dyDescent="0.2"/>
    <row r="281" spans="1:26" ht="15.75" customHeight="1" x14ac:dyDescent="0.2"/>
    <row r="282" spans="1:26" ht="15.75" customHeight="1" x14ac:dyDescent="0.2"/>
    <row r="283" spans="1:26" ht="15.75" customHeight="1" x14ac:dyDescent="0.2"/>
    <row r="284" spans="1:26" ht="15.75" customHeight="1" x14ac:dyDescent="0.2"/>
    <row r="285" spans="1:26" ht="15.75" customHeight="1" x14ac:dyDescent="0.2"/>
    <row r="286" spans="1:26" ht="15.75" customHeight="1" x14ac:dyDescent="0.2"/>
    <row r="287" spans="1:26" ht="15.75" customHeight="1" x14ac:dyDescent="0.2"/>
    <row r="288" spans="1:26"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sheetData>
  <mergeCells count="5">
    <mergeCell ref="B1:L1"/>
    <mergeCell ref="A2:A3"/>
    <mergeCell ref="B2:J2"/>
    <mergeCell ref="K78:L78"/>
    <mergeCell ref="K79:L79"/>
  </mergeCells>
  <pageMargins left="0.7" right="0.7" top="0.75" bottom="0.75" header="0" footer="0"/>
  <pageSetup orientation="portrait"/>
  <headerFooter>
    <oddFooter>&amp;C000000&amp;P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26"/>
  <sheetViews>
    <sheetView showGridLines="0" workbookViewId="0"/>
  </sheetViews>
  <sheetFormatPr baseColWidth="10" defaultColWidth="12.625" defaultRowHeight="15" customHeight="1" x14ac:dyDescent="0.2"/>
  <cols>
    <col min="1" max="1" width="8.5" customWidth="1"/>
    <col min="2" max="2" width="22.375" customWidth="1"/>
    <col min="3" max="3" width="9.375" customWidth="1"/>
    <col min="4" max="4" width="54.125" customWidth="1"/>
    <col min="5" max="5" width="28.375" customWidth="1"/>
    <col min="6" max="6" width="24.125" customWidth="1"/>
    <col min="7" max="7" width="11" customWidth="1"/>
    <col min="8" max="8" width="19" customWidth="1"/>
    <col min="9" max="9" width="13.375" customWidth="1"/>
    <col min="10" max="10" width="16.5" customWidth="1"/>
    <col min="11" max="11" width="13.875" customWidth="1"/>
    <col min="12" max="12" width="14" customWidth="1"/>
  </cols>
  <sheetData>
    <row r="1" spans="1:26" ht="27" customHeight="1" x14ac:dyDescent="0.4">
      <c r="A1" s="79"/>
      <c r="B1" s="509" t="s">
        <v>0</v>
      </c>
      <c r="C1" s="510"/>
      <c r="D1" s="510"/>
      <c r="E1" s="510"/>
      <c r="F1" s="510"/>
      <c r="G1" s="510"/>
      <c r="H1" s="510"/>
      <c r="I1" s="510"/>
      <c r="J1" s="510"/>
      <c r="K1" s="510"/>
      <c r="L1" s="511"/>
      <c r="M1" s="2"/>
      <c r="N1" s="2"/>
      <c r="O1" s="2"/>
      <c r="P1" s="2"/>
      <c r="Q1" s="2"/>
      <c r="R1" s="2"/>
      <c r="S1" s="2"/>
      <c r="T1" s="2"/>
      <c r="U1" s="2"/>
      <c r="V1" s="2"/>
      <c r="W1" s="2"/>
      <c r="X1" s="2"/>
      <c r="Y1" s="2"/>
      <c r="Z1" s="2"/>
    </row>
    <row r="2" spans="1:26" ht="26.25" customHeight="1" x14ac:dyDescent="0.4">
      <c r="A2" s="512" t="s">
        <v>1</v>
      </c>
      <c r="B2" s="514" t="s">
        <v>777</v>
      </c>
      <c r="C2" s="515"/>
      <c r="D2" s="515"/>
      <c r="E2" s="515"/>
      <c r="F2" s="515"/>
      <c r="G2" s="515"/>
      <c r="H2" s="515"/>
      <c r="I2" s="515"/>
      <c r="J2" s="516"/>
      <c r="K2" s="3"/>
      <c r="L2" s="4"/>
      <c r="M2" s="2"/>
      <c r="N2" s="2"/>
      <c r="O2" s="2"/>
      <c r="P2" s="2"/>
      <c r="Q2" s="2"/>
      <c r="R2" s="2"/>
      <c r="S2" s="2"/>
      <c r="T2" s="2"/>
      <c r="U2" s="2"/>
      <c r="V2" s="2"/>
      <c r="W2" s="2"/>
      <c r="X2" s="2"/>
      <c r="Y2" s="2"/>
      <c r="Z2" s="2"/>
    </row>
    <row r="3" spans="1:26" ht="16.5" customHeight="1" x14ac:dyDescent="0.2">
      <c r="A3" s="513"/>
      <c r="B3" s="5" t="s">
        <v>3</v>
      </c>
      <c r="C3" s="5" t="s">
        <v>4</v>
      </c>
      <c r="D3" s="5" t="s">
        <v>5</v>
      </c>
      <c r="E3" s="5" t="s">
        <v>6</v>
      </c>
      <c r="F3" s="5" t="s">
        <v>7</v>
      </c>
      <c r="G3" s="5" t="s">
        <v>8</v>
      </c>
      <c r="H3" s="5" t="s">
        <v>9</v>
      </c>
      <c r="I3" s="5" t="s">
        <v>10</v>
      </c>
      <c r="J3" s="5" t="s">
        <v>11</v>
      </c>
      <c r="K3" s="5" t="s">
        <v>12</v>
      </c>
      <c r="L3" s="6"/>
      <c r="M3" s="2"/>
      <c r="N3" s="2"/>
      <c r="O3" s="2"/>
      <c r="P3" s="2"/>
      <c r="Q3" s="2"/>
      <c r="R3" s="2"/>
      <c r="S3" s="2"/>
      <c r="T3" s="2"/>
      <c r="U3" s="2"/>
      <c r="V3" s="2"/>
      <c r="W3" s="2"/>
      <c r="X3" s="2"/>
      <c r="Y3" s="2"/>
      <c r="Z3" s="2"/>
    </row>
    <row r="4" spans="1:26" ht="16.5" customHeight="1" x14ac:dyDescent="0.2">
      <c r="A4" s="7">
        <v>1</v>
      </c>
      <c r="B4" s="8" t="s">
        <v>187</v>
      </c>
      <c r="C4" s="29">
        <v>3</v>
      </c>
      <c r="D4" s="38" t="s">
        <v>778</v>
      </c>
      <c r="E4" s="8" t="s">
        <v>779</v>
      </c>
      <c r="F4" s="37" t="s">
        <v>780</v>
      </c>
      <c r="G4" s="104">
        <v>2024</v>
      </c>
      <c r="H4" s="37" t="s">
        <v>17</v>
      </c>
      <c r="I4" s="13">
        <v>698.6</v>
      </c>
      <c r="J4" s="13">
        <v>2095.8000000000002</v>
      </c>
      <c r="K4" s="16" t="s">
        <v>191</v>
      </c>
      <c r="L4" s="15"/>
      <c r="M4" s="2"/>
      <c r="N4" s="2"/>
      <c r="O4" s="2"/>
      <c r="P4" s="2"/>
      <c r="Q4" s="2"/>
      <c r="R4" s="2"/>
      <c r="S4" s="2"/>
      <c r="T4" s="2"/>
      <c r="U4" s="2"/>
      <c r="V4" s="2"/>
      <c r="W4" s="2"/>
      <c r="X4" s="2"/>
      <c r="Y4" s="2"/>
      <c r="Z4" s="2"/>
    </row>
    <row r="5" spans="1:26" ht="16.5" customHeight="1" x14ac:dyDescent="0.2">
      <c r="A5" s="7">
        <v>2</v>
      </c>
      <c r="B5" s="8" t="s">
        <v>187</v>
      </c>
      <c r="C5" s="29">
        <v>3</v>
      </c>
      <c r="D5" s="38" t="s">
        <v>781</v>
      </c>
      <c r="E5" s="38" t="s">
        <v>782</v>
      </c>
      <c r="F5" s="115" t="s">
        <v>187</v>
      </c>
      <c r="G5" s="40">
        <v>2023</v>
      </c>
      <c r="H5" s="225" t="s">
        <v>34</v>
      </c>
      <c r="I5" s="13">
        <v>446.6</v>
      </c>
      <c r="J5" s="13">
        <v>1339.8</v>
      </c>
      <c r="K5" s="16" t="s">
        <v>191</v>
      </c>
      <c r="L5" s="15"/>
      <c r="M5" s="2"/>
      <c r="N5" s="2"/>
      <c r="O5" s="2"/>
      <c r="P5" s="2"/>
      <c r="Q5" s="2"/>
      <c r="R5" s="2"/>
      <c r="S5" s="2"/>
      <c r="T5" s="2"/>
      <c r="U5" s="2"/>
      <c r="V5" s="2"/>
      <c r="W5" s="2"/>
      <c r="X5" s="2"/>
      <c r="Y5" s="2"/>
      <c r="Z5" s="2"/>
    </row>
    <row r="6" spans="1:26" ht="16.5" customHeight="1" x14ac:dyDescent="0.2">
      <c r="A6" s="7">
        <v>3</v>
      </c>
      <c r="B6" s="8" t="s">
        <v>783</v>
      </c>
      <c r="C6" s="29">
        <v>3</v>
      </c>
      <c r="D6" s="38" t="s">
        <v>784</v>
      </c>
      <c r="E6" s="38" t="s">
        <v>785</v>
      </c>
      <c r="F6" s="38" t="s">
        <v>786</v>
      </c>
      <c r="G6" s="40">
        <v>2024</v>
      </c>
      <c r="H6" s="225" t="s">
        <v>17</v>
      </c>
      <c r="I6" s="13">
        <v>306.60000000000002</v>
      </c>
      <c r="J6" s="13">
        <v>919.8</v>
      </c>
      <c r="K6" s="16" t="s">
        <v>191</v>
      </c>
      <c r="L6" s="15"/>
      <c r="M6" s="2"/>
      <c r="N6" s="2"/>
      <c r="O6" s="2"/>
      <c r="P6" s="2"/>
      <c r="Q6" s="2"/>
      <c r="R6" s="2"/>
      <c r="S6" s="2"/>
      <c r="T6" s="2"/>
      <c r="U6" s="2"/>
      <c r="V6" s="2"/>
      <c r="W6" s="2"/>
      <c r="X6" s="2"/>
      <c r="Y6" s="2"/>
      <c r="Z6" s="2"/>
    </row>
    <row r="7" spans="1:26" ht="16.5" customHeight="1" x14ac:dyDescent="0.2">
      <c r="A7" s="7">
        <v>4</v>
      </c>
      <c r="B7" s="8" t="s">
        <v>783</v>
      </c>
      <c r="C7" s="29">
        <v>3</v>
      </c>
      <c r="D7" s="38" t="s">
        <v>787</v>
      </c>
      <c r="E7" s="38" t="s">
        <v>788</v>
      </c>
      <c r="F7" s="38" t="s">
        <v>786</v>
      </c>
      <c r="G7" s="40">
        <v>2024</v>
      </c>
      <c r="H7" s="225" t="s">
        <v>34</v>
      </c>
      <c r="I7" s="13">
        <v>320.60000000000002</v>
      </c>
      <c r="J7" s="13">
        <v>961.8</v>
      </c>
      <c r="K7" s="16" t="s">
        <v>191</v>
      </c>
      <c r="L7" s="15"/>
      <c r="M7" s="2"/>
      <c r="N7" s="2"/>
      <c r="O7" s="2"/>
      <c r="P7" s="2"/>
      <c r="Q7" s="2"/>
      <c r="R7" s="2"/>
      <c r="S7" s="2"/>
      <c r="T7" s="2"/>
      <c r="U7" s="2"/>
      <c r="V7" s="2"/>
      <c r="W7" s="2"/>
      <c r="X7" s="2"/>
      <c r="Y7" s="2"/>
      <c r="Z7" s="2"/>
    </row>
    <row r="8" spans="1:26" ht="16.5" customHeight="1" x14ac:dyDescent="0.2">
      <c r="A8" s="7">
        <v>5</v>
      </c>
      <c r="B8" s="8" t="s">
        <v>783</v>
      </c>
      <c r="C8" s="29">
        <v>3</v>
      </c>
      <c r="D8" s="38" t="s">
        <v>789</v>
      </c>
      <c r="E8" s="38" t="s">
        <v>790</v>
      </c>
      <c r="F8" s="8" t="s">
        <v>786</v>
      </c>
      <c r="G8" s="40">
        <v>2024</v>
      </c>
      <c r="H8" s="225" t="s">
        <v>17</v>
      </c>
      <c r="I8" s="13">
        <v>271.60000000000002</v>
      </c>
      <c r="J8" s="13">
        <v>814.8</v>
      </c>
      <c r="K8" s="16" t="s">
        <v>191</v>
      </c>
      <c r="L8" s="15"/>
      <c r="M8" s="2"/>
      <c r="N8" s="2"/>
      <c r="O8" s="2"/>
      <c r="P8" s="2"/>
      <c r="Q8" s="2"/>
      <c r="R8" s="2"/>
      <c r="S8" s="2"/>
      <c r="T8" s="2"/>
      <c r="U8" s="2"/>
      <c r="V8" s="2"/>
      <c r="W8" s="2"/>
      <c r="X8" s="2"/>
      <c r="Y8" s="2"/>
      <c r="Z8" s="2"/>
    </row>
    <row r="9" spans="1:26" ht="16.5" customHeight="1" x14ac:dyDescent="0.2">
      <c r="A9" s="7">
        <v>6</v>
      </c>
      <c r="B9" s="8" t="s">
        <v>187</v>
      </c>
      <c r="C9" s="29">
        <v>3</v>
      </c>
      <c r="D9" s="38" t="s">
        <v>791</v>
      </c>
      <c r="E9" s="38" t="s">
        <v>792</v>
      </c>
      <c r="F9" s="8" t="s">
        <v>786</v>
      </c>
      <c r="G9" s="40">
        <v>2024</v>
      </c>
      <c r="H9" s="225" t="s">
        <v>34</v>
      </c>
      <c r="I9" s="13">
        <v>264.60000000000002</v>
      </c>
      <c r="J9" s="13">
        <v>793.8</v>
      </c>
      <c r="K9" s="16" t="s">
        <v>191</v>
      </c>
      <c r="L9" s="15"/>
      <c r="M9" s="2"/>
      <c r="N9" s="2"/>
      <c r="O9" s="2"/>
      <c r="P9" s="2"/>
      <c r="Q9" s="2"/>
      <c r="R9" s="2"/>
      <c r="S9" s="2"/>
      <c r="T9" s="2"/>
      <c r="U9" s="2"/>
      <c r="V9" s="2"/>
      <c r="W9" s="2"/>
      <c r="X9" s="2"/>
      <c r="Y9" s="2"/>
      <c r="Z9" s="2"/>
    </row>
    <row r="10" spans="1:26" ht="16.5" customHeight="1" x14ac:dyDescent="0.2">
      <c r="A10" s="7">
        <v>7</v>
      </c>
      <c r="B10" s="8" t="s">
        <v>187</v>
      </c>
      <c r="C10" s="29">
        <v>3</v>
      </c>
      <c r="D10" s="38" t="s">
        <v>793</v>
      </c>
      <c r="E10" s="38" t="s">
        <v>785</v>
      </c>
      <c r="F10" s="38" t="s">
        <v>786</v>
      </c>
      <c r="G10" s="40">
        <v>2024</v>
      </c>
      <c r="H10" s="225" t="s">
        <v>17</v>
      </c>
      <c r="I10" s="13">
        <v>397.6</v>
      </c>
      <c r="J10" s="13">
        <v>1192.8</v>
      </c>
      <c r="K10" s="16" t="s">
        <v>191</v>
      </c>
      <c r="L10" s="15"/>
      <c r="M10" s="2"/>
      <c r="N10" s="2"/>
      <c r="O10" s="2"/>
      <c r="P10" s="2"/>
      <c r="Q10" s="2"/>
      <c r="R10" s="2"/>
      <c r="S10" s="2"/>
      <c r="T10" s="2"/>
      <c r="U10" s="2"/>
      <c r="V10" s="2"/>
      <c r="W10" s="2"/>
      <c r="X10" s="2"/>
      <c r="Y10" s="2"/>
      <c r="Z10" s="2"/>
    </row>
    <row r="11" spans="1:26" ht="16.5" customHeight="1" x14ac:dyDescent="0.2">
      <c r="A11" s="7">
        <v>8</v>
      </c>
      <c r="B11" s="8" t="s">
        <v>187</v>
      </c>
      <c r="C11" s="29">
        <v>3</v>
      </c>
      <c r="D11" s="38" t="s">
        <v>794</v>
      </c>
      <c r="E11" s="38" t="s">
        <v>795</v>
      </c>
      <c r="F11" s="38" t="s">
        <v>786</v>
      </c>
      <c r="G11" s="40">
        <v>2024</v>
      </c>
      <c r="H11" s="225" t="s">
        <v>17</v>
      </c>
      <c r="I11" s="13">
        <v>264.60000000000002</v>
      </c>
      <c r="J11" s="13">
        <v>793.8</v>
      </c>
      <c r="K11" s="16" t="s">
        <v>191</v>
      </c>
      <c r="L11" s="15"/>
      <c r="M11" s="2"/>
      <c r="N11" s="2"/>
      <c r="O11" s="2"/>
      <c r="P11" s="2"/>
      <c r="Q11" s="2"/>
      <c r="R11" s="2"/>
      <c r="S11" s="2"/>
      <c r="T11" s="2"/>
      <c r="U11" s="2"/>
      <c r="V11" s="2"/>
      <c r="W11" s="2"/>
      <c r="X11" s="2"/>
      <c r="Y11" s="2"/>
      <c r="Z11" s="2"/>
    </row>
    <row r="12" spans="1:26" ht="16.5" customHeight="1" x14ac:dyDescent="0.2">
      <c r="A12" s="7">
        <v>9</v>
      </c>
      <c r="B12" s="8" t="s">
        <v>187</v>
      </c>
      <c r="C12" s="29">
        <v>3</v>
      </c>
      <c r="D12" s="38" t="s">
        <v>796</v>
      </c>
      <c r="E12" s="38" t="s">
        <v>797</v>
      </c>
      <c r="F12" s="38" t="s">
        <v>786</v>
      </c>
      <c r="G12" s="40">
        <v>2024</v>
      </c>
      <c r="H12" s="225" t="s">
        <v>17</v>
      </c>
      <c r="I12" s="13">
        <v>411.6</v>
      </c>
      <c r="J12" s="13">
        <v>1234.8</v>
      </c>
      <c r="K12" s="16" t="s">
        <v>191</v>
      </c>
      <c r="L12" s="15"/>
      <c r="M12" s="2"/>
      <c r="N12" s="2"/>
      <c r="O12" s="2"/>
      <c r="P12" s="2"/>
      <c r="Q12" s="2"/>
      <c r="R12" s="2"/>
      <c r="S12" s="2"/>
      <c r="T12" s="2"/>
      <c r="U12" s="2"/>
      <c r="V12" s="2"/>
      <c r="W12" s="2"/>
      <c r="X12" s="2"/>
      <c r="Y12" s="2"/>
      <c r="Z12" s="2"/>
    </row>
    <row r="13" spans="1:26" ht="16.5" customHeight="1" x14ac:dyDescent="0.2">
      <c r="A13" s="186">
        <v>10</v>
      </c>
      <c r="B13" s="8" t="s">
        <v>187</v>
      </c>
      <c r="C13" s="29">
        <v>3</v>
      </c>
      <c r="D13" s="38" t="s">
        <v>798</v>
      </c>
      <c r="E13" s="40" t="s">
        <v>799</v>
      </c>
      <c r="F13" s="38" t="s">
        <v>800</v>
      </c>
      <c r="G13" s="40">
        <v>2024</v>
      </c>
      <c r="H13" s="225" t="s">
        <v>17</v>
      </c>
      <c r="I13" s="13">
        <v>404.6</v>
      </c>
      <c r="J13" s="13">
        <v>1213.8</v>
      </c>
      <c r="K13" s="16" t="s">
        <v>191</v>
      </c>
      <c r="L13" s="15"/>
      <c r="M13" s="2"/>
      <c r="N13" s="2"/>
      <c r="O13" s="2"/>
      <c r="P13" s="2"/>
      <c r="Q13" s="2"/>
      <c r="R13" s="2"/>
      <c r="S13" s="2"/>
      <c r="T13" s="2"/>
      <c r="U13" s="2"/>
      <c r="V13" s="2"/>
      <c r="W13" s="2"/>
      <c r="X13" s="2"/>
      <c r="Y13" s="2"/>
      <c r="Z13" s="2"/>
    </row>
    <row r="14" spans="1:26" ht="16.5" customHeight="1" x14ac:dyDescent="0.2">
      <c r="A14" s="186">
        <v>11</v>
      </c>
      <c r="B14" s="8" t="s">
        <v>187</v>
      </c>
      <c r="C14" s="29">
        <v>3</v>
      </c>
      <c r="D14" s="38" t="s">
        <v>801</v>
      </c>
      <c r="E14" s="40" t="s">
        <v>802</v>
      </c>
      <c r="F14" s="38" t="s">
        <v>800</v>
      </c>
      <c r="G14" s="40">
        <v>2024</v>
      </c>
      <c r="H14" s="225" t="s">
        <v>17</v>
      </c>
      <c r="I14" s="13">
        <v>306.60000000000002</v>
      </c>
      <c r="J14" s="13">
        <v>919.8</v>
      </c>
      <c r="K14" s="16" t="s">
        <v>191</v>
      </c>
      <c r="L14" s="15"/>
      <c r="M14" s="2"/>
      <c r="N14" s="2"/>
      <c r="O14" s="2"/>
      <c r="P14" s="2"/>
      <c r="Q14" s="2"/>
      <c r="R14" s="2"/>
      <c r="S14" s="2"/>
      <c r="T14" s="2"/>
      <c r="U14" s="2"/>
      <c r="V14" s="2"/>
      <c r="W14" s="2"/>
      <c r="X14" s="2"/>
      <c r="Y14" s="2"/>
      <c r="Z14" s="2"/>
    </row>
    <row r="15" spans="1:26" ht="16.5" customHeight="1" x14ac:dyDescent="0.2">
      <c r="A15" s="186">
        <v>12</v>
      </c>
      <c r="B15" s="8" t="s">
        <v>187</v>
      </c>
      <c r="C15" s="29">
        <v>3</v>
      </c>
      <c r="D15" s="38" t="s">
        <v>803</v>
      </c>
      <c r="E15" s="40" t="s">
        <v>804</v>
      </c>
      <c r="F15" s="38" t="s">
        <v>786</v>
      </c>
      <c r="G15" s="40">
        <v>2024</v>
      </c>
      <c r="H15" s="225" t="s">
        <v>17</v>
      </c>
      <c r="I15" s="13">
        <v>320.60000000000002</v>
      </c>
      <c r="J15" s="13">
        <v>961.8</v>
      </c>
      <c r="K15" s="29" t="s">
        <v>191</v>
      </c>
      <c r="L15" s="15"/>
      <c r="M15" s="2"/>
      <c r="N15" s="2"/>
      <c r="O15" s="2"/>
      <c r="P15" s="2"/>
      <c r="Q15" s="2"/>
      <c r="R15" s="2"/>
      <c r="S15" s="2"/>
      <c r="T15" s="2"/>
      <c r="U15" s="2"/>
      <c r="V15" s="2"/>
      <c r="W15" s="2"/>
      <c r="X15" s="2"/>
      <c r="Y15" s="2"/>
      <c r="Z15" s="2"/>
    </row>
    <row r="16" spans="1:26" ht="16.5" customHeight="1" x14ac:dyDescent="0.2">
      <c r="A16" s="186">
        <v>13</v>
      </c>
      <c r="B16" s="8" t="s">
        <v>187</v>
      </c>
      <c r="C16" s="29">
        <v>3</v>
      </c>
      <c r="D16" s="38" t="s">
        <v>805</v>
      </c>
      <c r="E16" s="40" t="s">
        <v>792</v>
      </c>
      <c r="F16" s="38" t="s">
        <v>786</v>
      </c>
      <c r="G16" s="40">
        <v>2024</v>
      </c>
      <c r="H16" s="225" t="s">
        <v>17</v>
      </c>
      <c r="I16" s="13">
        <v>229.6</v>
      </c>
      <c r="J16" s="13">
        <v>688.8</v>
      </c>
      <c r="K16" s="29" t="s">
        <v>806</v>
      </c>
      <c r="L16" s="15"/>
      <c r="M16" s="2"/>
      <c r="N16" s="2"/>
      <c r="O16" s="2"/>
      <c r="P16" s="2"/>
      <c r="Q16" s="2"/>
      <c r="R16" s="2"/>
      <c r="S16" s="2"/>
      <c r="T16" s="2"/>
      <c r="U16" s="2"/>
      <c r="V16" s="2"/>
      <c r="W16" s="2"/>
      <c r="X16" s="2"/>
      <c r="Y16" s="2"/>
      <c r="Z16" s="2"/>
    </row>
    <row r="17" spans="1:26" ht="16.5" customHeight="1" x14ac:dyDescent="0.2">
      <c r="A17" s="186">
        <v>14</v>
      </c>
      <c r="B17" s="8" t="s">
        <v>187</v>
      </c>
      <c r="C17" s="29">
        <v>3</v>
      </c>
      <c r="D17" s="38" t="s">
        <v>807</v>
      </c>
      <c r="E17" s="40" t="s">
        <v>799</v>
      </c>
      <c r="F17" s="38" t="s">
        <v>187</v>
      </c>
      <c r="G17" s="40">
        <v>2024</v>
      </c>
      <c r="H17" s="225" t="s">
        <v>17</v>
      </c>
      <c r="I17" s="13">
        <v>628.6</v>
      </c>
      <c r="J17" s="13">
        <v>1885.8</v>
      </c>
      <c r="K17" s="29" t="s">
        <v>191</v>
      </c>
      <c r="L17" s="15"/>
      <c r="M17" s="2"/>
      <c r="N17" s="2"/>
      <c r="O17" s="2"/>
      <c r="P17" s="2"/>
      <c r="Q17" s="2"/>
      <c r="R17" s="2"/>
      <c r="S17" s="2"/>
      <c r="T17" s="2"/>
      <c r="U17" s="2"/>
      <c r="V17" s="2"/>
      <c r="W17" s="2"/>
      <c r="X17" s="2"/>
      <c r="Y17" s="2"/>
      <c r="Z17" s="2"/>
    </row>
    <row r="18" spans="1:26" ht="16.5" customHeight="1" x14ac:dyDescent="0.2">
      <c r="A18" s="186">
        <v>15</v>
      </c>
      <c r="B18" s="24" t="s">
        <v>187</v>
      </c>
      <c r="C18" s="9">
        <v>3</v>
      </c>
      <c r="D18" s="10" t="s">
        <v>808</v>
      </c>
      <c r="E18" s="10" t="s">
        <v>809</v>
      </c>
      <c r="F18" s="10" t="s">
        <v>187</v>
      </c>
      <c r="G18" s="11">
        <v>2024</v>
      </c>
      <c r="H18" s="31" t="s">
        <v>17</v>
      </c>
      <c r="I18" s="249">
        <v>306.60000000000002</v>
      </c>
      <c r="J18" s="245">
        <v>919.8</v>
      </c>
      <c r="K18" s="250" t="s">
        <v>191</v>
      </c>
      <c r="L18" s="15"/>
      <c r="M18" s="2"/>
      <c r="N18" s="2"/>
      <c r="O18" s="2"/>
      <c r="P18" s="2"/>
      <c r="Q18" s="2"/>
      <c r="R18" s="2"/>
      <c r="S18" s="2"/>
      <c r="T18" s="2"/>
      <c r="U18" s="2"/>
      <c r="V18" s="2"/>
      <c r="W18" s="2"/>
      <c r="X18" s="2"/>
      <c r="Y18" s="2"/>
      <c r="Z18" s="2"/>
    </row>
    <row r="19" spans="1:26" ht="16.5" customHeight="1" x14ac:dyDescent="0.2">
      <c r="A19" s="186">
        <v>16</v>
      </c>
      <c r="B19" s="8" t="s">
        <v>187</v>
      </c>
      <c r="C19" s="29">
        <v>3</v>
      </c>
      <c r="D19" s="38" t="s">
        <v>810</v>
      </c>
      <c r="E19" s="40" t="s">
        <v>792</v>
      </c>
      <c r="F19" s="38" t="s">
        <v>187</v>
      </c>
      <c r="G19" s="40">
        <v>2024</v>
      </c>
      <c r="H19" s="225" t="s">
        <v>34</v>
      </c>
      <c r="I19" s="13">
        <v>404.6</v>
      </c>
      <c r="J19" s="13">
        <v>1213.8</v>
      </c>
      <c r="K19" s="29" t="s">
        <v>191</v>
      </c>
      <c r="L19" s="15"/>
      <c r="M19" s="2"/>
      <c r="N19" s="2"/>
      <c r="O19" s="2"/>
      <c r="P19" s="2"/>
      <c r="Q19" s="2"/>
      <c r="R19" s="2"/>
      <c r="S19" s="2"/>
      <c r="T19" s="2"/>
      <c r="U19" s="2"/>
      <c r="V19" s="2"/>
      <c r="W19" s="2"/>
      <c r="X19" s="2"/>
      <c r="Y19" s="2"/>
      <c r="Z19" s="2"/>
    </row>
    <row r="20" spans="1:26" ht="16.5" customHeight="1" x14ac:dyDescent="0.2">
      <c r="A20" s="186">
        <v>17</v>
      </c>
      <c r="B20" s="8" t="s">
        <v>187</v>
      </c>
      <c r="C20" s="29">
        <v>3</v>
      </c>
      <c r="D20" s="38" t="s">
        <v>811</v>
      </c>
      <c r="E20" s="40" t="s">
        <v>812</v>
      </c>
      <c r="F20" s="38" t="s">
        <v>187</v>
      </c>
      <c r="G20" s="40">
        <v>2024</v>
      </c>
      <c r="H20" s="225" t="s">
        <v>34</v>
      </c>
      <c r="I20" s="13">
        <v>474.6</v>
      </c>
      <c r="J20" s="13">
        <v>1423.8</v>
      </c>
      <c r="K20" s="29" t="s">
        <v>191</v>
      </c>
      <c r="L20" s="15"/>
      <c r="M20" s="2"/>
      <c r="N20" s="2"/>
      <c r="O20" s="2"/>
      <c r="P20" s="2"/>
      <c r="Q20" s="2"/>
      <c r="R20" s="2"/>
      <c r="S20" s="2"/>
      <c r="T20" s="2"/>
      <c r="U20" s="2"/>
      <c r="V20" s="2"/>
      <c r="W20" s="2"/>
      <c r="X20" s="2"/>
      <c r="Y20" s="2"/>
      <c r="Z20" s="2"/>
    </row>
    <row r="21" spans="1:26" ht="16.5" customHeight="1" x14ac:dyDescent="0.2">
      <c r="A21" s="186">
        <v>18</v>
      </c>
      <c r="B21" s="8" t="s">
        <v>187</v>
      </c>
      <c r="C21" s="29">
        <v>3</v>
      </c>
      <c r="D21" s="38" t="s">
        <v>813</v>
      </c>
      <c r="E21" s="40" t="s">
        <v>814</v>
      </c>
      <c r="F21" s="38" t="s">
        <v>187</v>
      </c>
      <c r="G21" s="40">
        <v>2024</v>
      </c>
      <c r="H21" s="225" t="s">
        <v>34</v>
      </c>
      <c r="I21" s="13">
        <v>250.6</v>
      </c>
      <c r="J21" s="13">
        <v>751.8</v>
      </c>
      <c r="K21" s="29" t="s">
        <v>191</v>
      </c>
      <c r="L21" s="15"/>
      <c r="M21" s="2"/>
      <c r="N21" s="2"/>
      <c r="O21" s="2"/>
      <c r="P21" s="2"/>
      <c r="Q21" s="2"/>
      <c r="R21" s="2"/>
      <c r="S21" s="2"/>
      <c r="T21" s="2"/>
      <c r="U21" s="2"/>
      <c r="V21" s="2"/>
      <c r="W21" s="2"/>
      <c r="X21" s="2"/>
      <c r="Y21" s="2"/>
      <c r="Z21" s="2"/>
    </row>
    <row r="22" spans="1:26" ht="16.5" customHeight="1" x14ac:dyDescent="0.2">
      <c r="A22" s="186">
        <v>19</v>
      </c>
      <c r="B22" s="8" t="s">
        <v>187</v>
      </c>
      <c r="C22" s="29">
        <v>3</v>
      </c>
      <c r="D22" s="38" t="s">
        <v>815</v>
      </c>
      <c r="E22" s="40" t="s">
        <v>799</v>
      </c>
      <c r="F22" s="38" t="s">
        <v>786</v>
      </c>
      <c r="G22" s="40">
        <v>2025</v>
      </c>
      <c r="H22" s="225" t="s">
        <v>17</v>
      </c>
      <c r="I22" s="13">
        <v>376.6</v>
      </c>
      <c r="J22" s="13">
        <v>1129.8</v>
      </c>
      <c r="K22" s="29" t="s">
        <v>191</v>
      </c>
      <c r="L22" s="15"/>
      <c r="M22" s="2"/>
      <c r="N22" s="2"/>
      <c r="O22" s="2"/>
      <c r="P22" s="2"/>
      <c r="Q22" s="2"/>
      <c r="R22" s="2"/>
      <c r="S22" s="2"/>
      <c r="T22" s="2"/>
      <c r="U22" s="2"/>
      <c r="V22" s="2"/>
      <c r="W22" s="2"/>
      <c r="X22" s="2"/>
      <c r="Y22" s="2"/>
      <c r="Z22" s="2"/>
    </row>
    <row r="23" spans="1:26" ht="16.5" customHeight="1" x14ac:dyDescent="0.2">
      <c r="A23" s="186">
        <v>20</v>
      </c>
      <c r="B23" s="8" t="s">
        <v>187</v>
      </c>
      <c r="C23" s="29">
        <v>3</v>
      </c>
      <c r="D23" s="38" t="s">
        <v>816</v>
      </c>
      <c r="E23" s="40" t="s">
        <v>817</v>
      </c>
      <c r="F23" s="38" t="s">
        <v>786</v>
      </c>
      <c r="G23" s="40">
        <v>2025</v>
      </c>
      <c r="H23" s="225" t="s">
        <v>17</v>
      </c>
      <c r="I23" s="13">
        <v>348.6</v>
      </c>
      <c r="J23" s="13">
        <v>1045.8</v>
      </c>
      <c r="K23" s="29" t="s">
        <v>191</v>
      </c>
      <c r="L23" s="15"/>
      <c r="M23" s="2"/>
      <c r="N23" s="2"/>
      <c r="O23" s="2"/>
      <c r="P23" s="2"/>
      <c r="Q23" s="2"/>
      <c r="R23" s="2"/>
      <c r="S23" s="2"/>
      <c r="T23" s="2"/>
      <c r="U23" s="2"/>
      <c r="V23" s="2"/>
      <c r="W23" s="2"/>
      <c r="X23" s="2"/>
      <c r="Y23" s="2"/>
      <c r="Z23" s="2"/>
    </row>
    <row r="24" spans="1:26" ht="16.5" customHeight="1" x14ac:dyDescent="0.2">
      <c r="A24" s="186">
        <v>21</v>
      </c>
      <c r="B24" s="8" t="s">
        <v>187</v>
      </c>
      <c r="C24" s="29">
        <v>3</v>
      </c>
      <c r="D24" s="38" t="s">
        <v>818</v>
      </c>
      <c r="E24" s="40" t="s">
        <v>819</v>
      </c>
      <c r="F24" s="38" t="s">
        <v>786</v>
      </c>
      <c r="G24" s="40">
        <v>2025</v>
      </c>
      <c r="H24" s="225" t="s">
        <v>17</v>
      </c>
      <c r="I24" s="13">
        <v>264.60000000000002</v>
      </c>
      <c r="J24" s="13">
        <v>793.8</v>
      </c>
      <c r="K24" s="29" t="s">
        <v>191</v>
      </c>
      <c r="L24" s="15"/>
      <c r="M24" s="2"/>
      <c r="N24" s="2"/>
      <c r="O24" s="2"/>
      <c r="P24" s="2"/>
      <c r="Q24" s="2"/>
      <c r="R24" s="2"/>
      <c r="S24" s="2"/>
      <c r="T24" s="2"/>
      <c r="U24" s="2"/>
      <c r="V24" s="2"/>
      <c r="W24" s="2"/>
      <c r="X24" s="2"/>
      <c r="Y24" s="2"/>
      <c r="Z24" s="2"/>
    </row>
    <row r="25" spans="1:26" ht="16.5" customHeight="1" x14ac:dyDescent="0.2">
      <c r="A25" s="186">
        <v>22</v>
      </c>
      <c r="B25" s="8" t="s">
        <v>187</v>
      </c>
      <c r="C25" s="29">
        <v>3</v>
      </c>
      <c r="D25" s="38" t="s">
        <v>820</v>
      </c>
      <c r="E25" s="40" t="s">
        <v>821</v>
      </c>
      <c r="F25" s="38" t="s">
        <v>786</v>
      </c>
      <c r="G25" s="40">
        <v>2025</v>
      </c>
      <c r="H25" s="225" t="s">
        <v>34</v>
      </c>
      <c r="I25" s="13">
        <v>558.6</v>
      </c>
      <c r="J25" s="13">
        <v>1675.8</v>
      </c>
      <c r="K25" s="29" t="s">
        <v>191</v>
      </c>
      <c r="L25" s="15"/>
      <c r="M25" s="2"/>
      <c r="N25" s="2"/>
      <c r="O25" s="2"/>
      <c r="P25" s="2"/>
      <c r="Q25" s="2"/>
      <c r="R25" s="2"/>
      <c r="S25" s="2"/>
      <c r="T25" s="2"/>
      <c r="U25" s="2"/>
      <c r="V25" s="2"/>
      <c r="W25" s="2"/>
      <c r="X25" s="2"/>
      <c r="Y25" s="2"/>
      <c r="Z25" s="2"/>
    </row>
    <row r="26" spans="1:26" ht="16.5" customHeight="1" x14ac:dyDescent="0.2">
      <c r="A26" s="186">
        <v>23</v>
      </c>
      <c r="B26" s="8" t="s">
        <v>187</v>
      </c>
      <c r="C26" s="29">
        <v>3</v>
      </c>
      <c r="D26" s="38" t="s">
        <v>822</v>
      </c>
      <c r="E26" s="40" t="s">
        <v>823</v>
      </c>
      <c r="F26" s="38" t="s">
        <v>786</v>
      </c>
      <c r="G26" s="40">
        <v>2025</v>
      </c>
      <c r="H26" s="225" t="s">
        <v>17</v>
      </c>
      <c r="I26" s="13">
        <v>418.6</v>
      </c>
      <c r="J26" s="13">
        <v>1255.8</v>
      </c>
      <c r="K26" s="29" t="s">
        <v>191</v>
      </c>
      <c r="L26" s="15"/>
      <c r="M26" s="2"/>
      <c r="N26" s="2"/>
      <c r="O26" s="2"/>
      <c r="P26" s="2"/>
      <c r="Q26" s="2"/>
      <c r="R26" s="2"/>
      <c r="S26" s="2"/>
      <c r="T26" s="2"/>
      <c r="U26" s="2"/>
      <c r="V26" s="2"/>
      <c r="W26" s="2"/>
      <c r="X26" s="2"/>
      <c r="Y26" s="2"/>
      <c r="Z26" s="2"/>
    </row>
    <row r="27" spans="1:26" ht="16.5" customHeight="1" x14ac:dyDescent="0.2">
      <c r="A27" s="186">
        <v>24</v>
      </c>
      <c r="B27" s="8" t="s">
        <v>187</v>
      </c>
      <c r="C27" s="29">
        <v>3</v>
      </c>
      <c r="D27" s="38" t="s">
        <v>824</v>
      </c>
      <c r="E27" s="40" t="s">
        <v>792</v>
      </c>
      <c r="F27" s="38" t="s">
        <v>786</v>
      </c>
      <c r="G27" s="40">
        <v>2025</v>
      </c>
      <c r="H27" s="225" t="s">
        <v>17</v>
      </c>
      <c r="I27" s="13">
        <v>453.6</v>
      </c>
      <c r="J27" s="13">
        <v>1360.8</v>
      </c>
      <c r="K27" s="29" t="s">
        <v>191</v>
      </c>
      <c r="L27" s="15"/>
      <c r="M27" s="2"/>
      <c r="N27" s="2"/>
      <c r="O27" s="2"/>
      <c r="P27" s="2"/>
      <c r="Q27" s="2"/>
      <c r="R27" s="2"/>
      <c r="S27" s="2"/>
      <c r="T27" s="2"/>
      <c r="U27" s="2"/>
      <c r="V27" s="2"/>
      <c r="W27" s="2"/>
      <c r="X27" s="2"/>
      <c r="Y27" s="2"/>
      <c r="Z27" s="2"/>
    </row>
    <row r="28" spans="1:26" ht="16.5" customHeight="1" x14ac:dyDescent="0.2">
      <c r="A28" s="186">
        <v>25</v>
      </c>
      <c r="B28" s="8" t="s">
        <v>187</v>
      </c>
      <c r="C28" s="29">
        <v>2</v>
      </c>
      <c r="D28" s="38" t="s">
        <v>825</v>
      </c>
      <c r="E28" s="40" t="s">
        <v>826</v>
      </c>
      <c r="F28" s="38" t="s">
        <v>786</v>
      </c>
      <c r="G28" s="40">
        <v>2025</v>
      </c>
      <c r="H28" s="225" t="s">
        <v>17</v>
      </c>
      <c r="I28" s="13">
        <v>411.6</v>
      </c>
      <c r="J28" s="13">
        <v>823.2</v>
      </c>
      <c r="K28" s="29" t="s">
        <v>191</v>
      </c>
      <c r="L28" s="15"/>
      <c r="M28" s="2"/>
      <c r="N28" s="2"/>
      <c r="O28" s="2"/>
      <c r="P28" s="2"/>
      <c r="Q28" s="2"/>
      <c r="R28" s="2"/>
      <c r="S28" s="2"/>
      <c r="T28" s="2"/>
      <c r="U28" s="2"/>
      <c r="V28" s="2"/>
      <c r="W28" s="2"/>
      <c r="X28" s="2"/>
      <c r="Y28" s="2"/>
      <c r="Z28" s="2"/>
    </row>
    <row r="29" spans="1:26" ht="16.5" customHeight="1" x14ac:dyDescent="0.2">
      <c r="A29" s="186">
        <v>26</v>
      </c>
      <c r="B29" s="8" t="s">
        <v>187</v>
      </c>
      <c r="C29" s="29">
        <v>3</v>
      </c>
      <c r="D29" s="38" t="s">
        <v>827</v>
      </c>
      <c r="E29" s="40" t="s">
        <v>828</v>
      </c>
      <c r="F29" s="38" t="s">
        <v>786</v>
      </c>
      <c r="G29" s="40">
        <v>2025</v>
      </c>
      <c r="H29" s="225" t="s">
        <v>17</v>
      </c>
      <c r="I29" s="13">
        <v>229.6</v>
      </c>
      <c r="J29" s="13">
        <v>688.8</v>
      </c>
      <c r="K29" s="29" t="s">
        <v>191</v>
      </c>
      <c r="L29" s="15"/>
      <c r="M29" s="2"/>
      <c r="N29" s="2"/>
      <c r="O29" s="2"/>
      <c r="P29" s="2"/>
      <c r="Q29" s="2"/>
      <c r="R29" s="2"/>
      <c r="S29" s="2"/>
      <c r="T29" s="2"/>
      <c r="U29" s="2"/>
      <c r="V29" s="2"/>
      <c r="W29" s="2"/>
      <c r="X29" s="2"/>
      <c r="Y29" s="2"/>
      <c r="Z29" s="2"/>
    </row>
    <row r="30" spans="1:26" ht="16.5" customHeight="1" x14ac:dyDescent="0.2">
      <c r="A30" s="186">
        <v>27</v>
      </c>
      <c r="B30" s="8" t="s">
        <v>187</v>
      </c>
      <c r="C30" s="29">
        <v>3</v>
      </c>
      <c r="D30" s="38" t="s">
        <v>829</v>
      </c>
      <c r="E30" s="40" t="s">
        <v>830</v>
      </c>
      <c r="F30" s="38" t="s">
        <v>786</v>
      </c>
      <c r="G30" s="40">
        <v>2025</v>
      </c>
      <c r="H30" s="225" t="s">
        <v>17</v>
      </c>
      <c r="I30" s="13">
        <v>194.6</v>
      </c>
      <c r="J30" s="13">
        <v>583.79999999999995</v>
      </c>
      <c r="K30" s="29" t="s">
        <v>191</v>
      </c>
      <c r="L30" s="15"/>
      <c r="M30" s="2"/>
      <c r="N30" s="2"/>
      <c r="O30" s="2"/>
      <c r="P30" s="2"/>
      <c r="Q30" s="2"/>
      <c r="R30" s="2"/>
      <c r="S30" s="2"/>
      <c r="T30" s="2"/>
      <c r="U30" s="2"/>
      <c r="V30" s="2"/>
      <c r="W30" s="2"/>
      <c r="X30" s="2"/>
      <c r="Y30" s="2"/>
      <c r="Z30" s="2"/>
    </row>
    <row r="31" spans="1:26" ht="16.5" customHeight="1" x14ac:dyDescent="0.2">
      <c r="A31" s="186">
        <v>28</v>
      </c>
      <c r="B31" s="8" t="s">
        <v>187</v>
      </c>
      <c r="C31" s="29">
        <v>3</v>
      </c>
      <c r="D31" s="38" t="s">
        <v>831</v>
      </c>
      <c r="E31" s="40" t="s">
        <v>832</v>
      </c>
      <c r="F31" s="38" t="s">
        <v>786</v>
      </c>
      <c r="G31" s="40">
        <v>2025</v>
      </c>
      <c r="H31" s="225" t="s">
        <v>17</v>
      </c>
      <c r="I31" s="13">
        <v>348.6</v>
      </c>
      <c r="J31" s="13">
        <v>1045.8</v>
      </c>
      <c r="K31" s="29" t="s">
        <v>191</v>
      </c>
      <c r="L31" s="15"/>
      <c r="M31" s="2"/>
      <c r="N31" s="2"/>
      <c r="O31" s="2"/>
      <c r="P31" s="2"/>
      <c r="Q31" s="2"/>
      <c r="R31" s="2"/>
      <c r="S31" s="2"/>
      <c r="T31" s="2"/>
      <c r="U31" s="2"/>
      <c r="V31" s="2"/>
      <c r="W31" s="2"/>
      <c r="X31" s="2"/>
      <c r="Y31" s="2"/>
      <c r="Z31" s="2"/>
    </row>
    <row r="32" spans="1:26" ht="16.5" customHeight="1" x14ac:dyDescent="0.2">
      <c r="A32" s="186">
        <v>29</v>
      </c>
      <c r="B32" s="8" t="s">
        <v>187</v>
      </c>
      <c r="C32" s="29">
        <v>3</v>
      </c>
      <c r="D32" s="38" t="s">
        <v>833</v>
      </c>
      <c r="E32" s="40" t="s">
        <v>834</v>
      </c>
      <c r="F32" s="38" t="s">
        <v>786</v>
      </c>
      <c r="G32" s="40">
        <v>2025</v>
      </c>
      <c r="H32" s="225" t="s">
        <v>17</v>
      </c>
      <c r="I32" s="13">
        <v>348.6</v>
      </c>
      <c r="J32" s="13">
        <v>1045.8</v>
      </c>
      <c r="K32" s="29" t="s">
        <v>191</v>
      </c>
      <c r="L32" s="15"/>
      <c r="M32" s="2"/>
      <c r="N32" s="2"/>
      <c r="O32" s="2"/>
      <c r="P32" s="2"/>
      <c r="Q32" s="2"/>
      <c r="R32" s="2"/>
      <c r="S32" s="2"/>
      <c r="T32" s="2"/>
      <c r="U32" s="2"/>
      <c r="V32" s="2"/>
      <c r="W32" s="2"/>
      <c r="X32" s="2"/>
      <c r="Y32" s="2"/>
      <c r="Z32" s="2"/>
    </row>
    <row r="33" spans="1:26" ht="16.5" customHeight="1" x14ac:dyDescent="0.2">
      <c r="A33" s="186">
        <v>30</v>
      </c>
      <c r="B33" s="115" t="s">
        <v>187</v>
      </c>
      <c r="C33" s="222">
        <v>3</v>
      </c>
      <c r="D33" s="10" t="s">
        <v>835</v>
      </c>
      <c r="E33" s="25" t="s">
        <v>836</v>
      </c>
      <c r="F33" s="10" t="s">
        <v>780</v>
      </c>
      <c r="G33" s="11">
        <v>2025</v>
      </c>
      <c r="H33" s="225" t="s">
        <v>17</v>
      </c>
      <c r="I33" s="13">
        <v>334.6</v>
      </c>
      <c r="J33" s="13">
        <v>1003.8</v>
      </c>
      <c r="K33" s="29" t="s">
        <v>191</v>
      </c>
      <c r="L33" s="15"/>
      <c r="M33" s="2"/>
      <c r="N33" s="2"/>
      <c r="O33" s="2"/>
      <c r="P33" s="2"/>
      <c r="Q33" s="2"/>
      <c r="R33" s="2"/>
      <c r="S33" s="2"/>
      <c r="T33" s="2"/>
      <c r="U33" s="2"/>
      <c r="V33" s="2"/>
      <c r="W33" s="2"/>
      <c r="X33" s="2"/>
      <c r="Y33" s="2"/>
      <c r="Z33" s="2"/>
    </row>
    <row r="34" spans="1:26" ht="16.5" customHeight="1" x14ac:dyDescent="0.2">
      <c r="A34" s="186">
        <v>31</v>
      </c>
      <c r="B34" s="119" t="s">
        <v>673</v>
      </c>
      <c r="C34" s="9">
        <v>3</v>
      </c>
      <c r="D34" s="10" t="s">
        <v>837</v>
      </c>
      <c r="E34" s="25" t="s">
        <v>838</v>
      </c>
      <c r="F34" s="10" t="s">
        <v>839</v>
      </c>
      <c r="G34" s="11">
        <v>2024</v>
      </c>
      <c r="H34" s="225" t="s">
        <v>17</v>
      </c>
      <c r="I34" s="13">
        <v>3646</v>
      </c>
      <c r="J34" s="13">
        <v>10938</v>
      </c>
      <c r="K34" s="29" t="s">
        <v>520</v>
      </c>
      <c r="L34" s="15"/>
      <c r="M34" s="2"/>
      <c r="N34" s="2"/>
      <c r="O34" s="2"/>
      <c r="P34" s="2"/>
      <c r="Q34" s="2"/>
      <c r="R34" s="2"/>
      <c r="S34" s="2"/>
      <c r="T34" s="2"/>
      <c r="U34" s="2"/>
      <c r="V34" s="2"/>
      <c r="W34" s="2"/>
      <c r="X34" s="2"/>
      <c r="Y34" s="2"/>
      <c r="Z34" s="2"/>
    </row>
    <row r="35" spans="1:26" ht="16.5" customHeight="1" x14ac:dyDescent="0.2">
      <c r="A35" s="186">
        <v>32</v>
      </c>
      <c r="B35" s="119" t="s">
        <v>673</v>
      </c>
      <c r="C35" s="9">
        <v>3</v>
      </c>
      <c r="D35" s="10" t="s">
        <v>840</v>
      </c>
      <c r="E35" s="25" t="s">
        <v>841</v>
      </c>
      <c r="F35" s="10" t="s">
        <v>839</v>
      </c>
      <c r="G35" s="11">
        <v>2024</v>
      </c>
      <c r="H35" s="225" t="s">
        <v>17</v>
      </c>
      <c r="I35" s="13">
        <v>2818</v>
      </c>
      <c r="J35" s="13">
        <v>8454</v>
      </c>
      <c r="K35" s="29" t="s">
        <v>520</v>
      </c>
      <c r="L35" s="15"/>
      <c r="M35" s="2"/>
      <c r="N35" s="2"/>
      <c r="O35" s="2"/>
      <c r="P35" s="2"/>
      <c r="Q35" s="2"/>
      <c r="R35" s="2"/>
      <c r="S35" s="2"/>
      <c r="T35" s="2"/>
      <c r="U35" s="2"/>
      <c r="V35" s="2"/>
      <c r="W35" s="2"/>
      <c r="X35" s="2"/>
      <c r="Y35" s="2"/>
      <c r="Z35" s="2"/>
    </row>
    <row r="36" spans="1:26" ht="16.5" customHeight="1" x14ac:dyDescent="0.2">
      <c r="A36" s="186">
        <v>33</v>
      </c>
      <c r="B36" s="119" t="s">
        <v>530</v>
      </c>
      <c r="C36" s="9">
        <v>3</v>
      </c>
      <c r="D36" s="10" t="s">
        <v>842</v>
      </c>
      <c r="E36" s="25" t="s">
        <v>843</v>
      </c>
      <c r="F36" s="10" t="s">
        <v>530</v>
      </c>
      <c r="G36" s="11">
        <v>2025</v>
      </c>
      <c r="H36" s="225" t="s">
        <v>17</v>
      </c>
      <c r="I36" s="13">
        <v>647.20000000000005</v>
      </c>
      <c r="J36" s="13">
        <v>1941.6</v>
      </c>
      <c r="K36" s="29" t="s">
        <v>531</v>
      </c>
      <c r="L36" s="15"/>
      <c r="M36" s="2"/>
      <c r="N36" s="2"/>
      <c r="O36" s="2"/>
      <c r="P36" s="2"/>
      <c r="Q36" s="2"/>
      <c r="R36" s="2"/>
      <c r="S36" s="2"/>
      <c r="T36" s="2"/>
      <c r="U36" s="2"/>
      <c r="V36" s="2"/>
      <c r="W36" s="2"/>
      <c r="X36" s="2"/>
      <c r="Y36" s="2"/>
      <c r="Z36" s="2"/>
    </row>
    <row r="37" spans="1:26" ht="16.5" customHeight="1" x14ac:dyDescent="0.2">
      <c r="A37" s="186">
        <v>34</v>
      </c>
      <c r="B37" s="119" t="s">
        <v>527</v>
      </c>
      <c r="C37" s="9">
        <v>2</v>
      </c>
      <c r="D37" s="10" t="s">
        <v>844</v>
      </c>
      <c r="E37" s="25" t="s">
        <v>845</v>
      </c>
      <c r="F37" s="10" t="s">
        <v>846</v>
      </c>
      <c r="G37" s="11">
        <v>2022</v>
      </c>
      <c r="H37" s="225" t="s">
        <v>17</v>
      </c>
      <c r="I37" s="13">
        <v>607.20000000000005</v>
      </c>
      <c r="J37" s="13">
        <v>1214.4000000000001</v>
      </c>
      <c r="K37" s="29" t="s">
        <v>531</v>
      </c>
      <c r="L37" s="15"/>
      <c r="M37" s="2"/>
      <c r="N37" s="2"/>
      <c r="O37" s="2"/>
      <c r="P37" s="2"/>
      <c r="Q37" s="2"/>
      <c r="R37" s="2"/>
      <c r="S37" s="2"/>
      <c r="T37" s="2"/>
      <c r="U37" s="2"/>
      <c r="V37" s="2"/>
      <c r="W37" s="2"/>
      <c r="X37" s="2"/>
      <c r="Y37" s="2"/>
      <c r="Z37" s="2"/>
    </row>
    <row r="38" spans="1:26" ht="16.5" customHeight="1" x14ac:dyDescent="0.2">
      <c r="A38" s="186">
        <v>35</v>
      </c>
      <c r="B38" s="119" t="s">
        <v>527</v>
      </c>
      <c r="C38" s="9">
        <v>3</v>
      </c>
      <c r="D38" s="10" t="s">
        <v>847</v>
      </c>
      <c r="E38" s="25" t="s">
        <v>848</v>
      </c>
      <c r="F38" s="10" t="s">
        <v>846</v>
      </c>
      <c r="G38" s="11">
        <v>2021</v>
      </c>
      <c r="H38" s="225" t="s">
        <v>17</v>
      </c>
      <c r="I38" s="13">
        <v>471.2</v>
      </c>
      <c r="J38" s="13">
        <v>1413.6</v>
      </c>
      <c r="K38" s="29" t="s">
        <v>531</v>
      </c>
      <c r="L38" s="15"/>
      <c r="M38" s="2"/>
      <c r="N38" s="2"/>
      <c r="O38" s="2"/>
      <c r="P38" s="2"/>
      <c r="Q38" s="2"/>
      <c r="R38" s="2"/>
      <c r="S38" s="2"/>
      <c r="T38" s="2"/>
      <c r="U38" s="2"/>
      <c r="V38" s="2"/>
      <c r="W38" s="2"/>
      <c r="X38" s="2"/>
      <c r="Y38" s="2"/>
      <c r="Z38" s="2"/>
    </row>
    <row r="39" spans="1:26" ht="16.5" customHeight="1" x14ac:dyDescent="0.2">
      <c r="A39" s="186">
        <v>36</v>
      </c>
      <c r="B39" s="10" t="s">
        <v>530</v>
      </c>
      <c r="C39" s="9">
        <v>3</v>
      </c>
      <c r="D39" s="10" t="s">
        <v>849</v>
      </c>
      <c r="E39" s="25" t="s">
        <v>429</v>
      </c>
      <c r="F39" s="10" t="s">
        <v>530</v>
      </c>
      <c r="G39" s="11">
        <v>2025</v>
      </c>
      <c r="H39" s="225" t="s">
        <v>17</v>
      </c>
      <c r="I39" s="13">
        <v>391.2</v>
      </c>
      <c r="J39" s="13">
        <v>1173.5999999999999</v>
      </c>
      <c r="K39" s="29" t="s">
        <v>531</v>
      </c>
      <c r="L39" s="15"/>
      <c r="M39" s="2"/>
      <c r="N39" s="2"/>
      <c r="O39" s="2"/>
      <c r="P39" s="2"/>
      <c r="Q39" s="2"/>
      <c r="R39" s="2"/>
      <c r="S39" s="2"/>
      <c r="T39" s="2"/>
      <c r="U39" s="2"/>
      <c r="V39" s="2"/>
      <c r="W39" s="2"/>
      <c r="X39" s="2"/>
      <c r="Y39" s="2"/>
      <c r="Z39" s="2"/>
    </row>
    <row r="40" spans="1:26" ht="16.5" customHeight="1" x14ac:dyDescent="0.2">
      <c r="A40" s="120"/>
      <c r="B40" s="121"/>
      <c r="C40" s="122"/>
      <c r="D40" s="121"/>
      <c r="E40" s="121"/>
      <c r="F40" s="121"/>
      <c r="G40" s="123"/>
      <c r="H40" s="121"/>
      <c r="I40" s="121"/>
      <c r="J40" s="124"/>
      <c r="K40" s="125"/>
      <c r="L40" s="51"/>
      <c r="M40" s="2"/>
      <c r="N40" s="2"/>
      <c r="O40" s="2"/>
    </row>
    <row r="41" spans="1:26" ht="16.5" customHeight="1" x14ac:dyDescent="0.2">
      <c r="A41" s="52"/>
      <c r="B41" s="53"/>
      <c r="C41" s="53"/>
      <c r="D41" s="53"/>
      <c r="E41" s="53"/>
      <c r="F41" s="53"/>
      <c r="G41" s="53"/>
      <c r="H41" s="53"/>
      <c r="I41" s="53"/>
      <c r="J41" s="53"/>
      <c r="K41" s="54"/>
      <c r="L41" s="55"/>
      <c r="M41" s="2"/>
      <c r="N41" s="2"/>
      <c r="O41" s="2"/>
    </row>
    <row r="42" spans="1:26" ht="16.5" customHeight="1" x14ac:dyDescent="0.2">
      <c r="A42" s="56"/>
      <c r="B42" s="57"/>
      <c r="C42" s="58"/>
      <c r="D42" s="58"/>
      <c r="E42" s="58"/>
      <c r="F42" s="58"/>
      <c r="G42" s="58"/>
      <c r="H42" s="58"/>
      <c r="I42" s="58"/>
      <c r="J42" s="60"/>
      <c r="K42" s="61"/>
      <c r="L42" s="62"/>
      <c r="M42" s="2"/>
      <c r="N42" s="2"/>
      <c r="O42" s="2"/>
    </row>
    <row r="43" spans="1:26" ht="16.5" customHeight="1" x14ac:dyDescent="0.25">
      <c r="A43" s="63" t="s">
        <v>181</v>
      </c>
      <c r="B43" s="63" t="s">
        <v>182</v>
      </c>
      <c r="C43" s="64"/>
      <c r="D43" s="65"/>
      <c r="E43" s="65"/>
      <c r="F43" s="65"/>
      <c r="G43" s="65"/>
      <c r="H43" s="65"/>
      <c r="I43" s="80"/>
      <c r="J43" s="67" t="s">
        <v>11</v>
      </c>
      <c r="K43" s="68">
        <f>SUM(J4:J39)</f>
        <v>57714.599999999984</v>
      </c>
      <c r="L43" s="62"/>
      <c r="M43" s="2"/>
      <c r="N43" s="2"/>
      <c r="O43" s="2"/>
    </row>
    <row r="44" spans="1:26" ht="16.5" customHeight="1" x14ac:dyDescent="0.25">
      <c r="A44" s="69">
        <f>A39</f>
        <v>36</v>
      </c>
      <c r="B44" s="132">
        <f>SUM(C4:C39)</f>
        <v>106</v>
      </c>
      <c r="C44" s="71" t="s">
        <v>183</v>
      </c>
      <c r="D44" s="53"/>
      <c r="E44" s="53"/>
      <c r="F44" s="53"/>
      <c r="G44" s="53"/>
      <c r="H44" s="53"/>
      <c r="I44" s="53"/>
      <c r="J44" s="53"/>
      <c r="K44" s="72"/>
      <c r="L44" s="73"/>
      <c r="M44" s="2"/>
      <c r="N44" s="2"/>
      <c r="O44" s="2"/>
    </row>
    <row r="45" spans="1:26" ht="16.5" customHeight="1" x14ac:dyDescent="0.25">
      <c r="A45" s="74"/>
      <c r="B45" s="75"/>
      <c r="C45" s="75"/>
      <c r="D45" s="75"/>
      <c r="E45" s="76"/>
      <c r="F45" s="77" t="s">
        <v>181</v>
      </c>
      <c r="G45" s="77" t="s">
        <v>182</v>
      </c>
      <c r="H45" s="78"/>
      <c r="I45" s="65"/>
      <c r="J45" s="80"/>
      <c r="K45" s="517" t="s">
        <v>184</v>
      </c>
      <c r="L45" s="518"/>
      <c r="M45" s="2"/>
      <c r="N45" s="2"/>
      <c r="O45" s="2"/>
    </row>
    <row r="46" spans="1:26" ht="16.5" customHeight="1" x14ac:dyDescent="0.25">
      <c r="A46" s="74"/>
      <c r="B46" s="75"/>
      <c r="C46" s="75"/>
      <c r="D46" s="75"/>
      <c r="E46" s="76"/>
      <c r="F46" s="81">
        <f t="shared" ref="F46:G46" si="0">A44</f>
        <v>36</v>
      </c>
      <c r="G46" s="132">
        <f t="shared" si="0"/>
        <v>106</v>
      </c>
      <c r="H46" s="135" t="s">
        <v>185</v>
      </c>
      <c r="I46" s="84"/>
      <c r="J46" s="68">
        <f>K43</f>
        <v>57714.599999999984</v>
      </c>
      <c r="K46" s="519">
        <v>60000</v>
      </c>
      <c r="L46" s="520"/>
      <c r="M46" s="2"/>
      <c r="N46" s="2"/>
      <c r="O46" s="2"/>
    </row>
    <row r="47" spans="1:26" ht="16.5" customHeight="1" x14ac:dyDescent="0.2">
      <c r="A47" s="2"/>
      <c r="B47" s="2"/>
      <c r="C47" s="2"/>
    </row>
    <row r="48" spans="1:26" ht="16.5" customHeight="1" x14ac:dyDescent="0.2">
      <c r="M48" s="2"/>
      <c r="N48" s="2"/>
      <c r="O48" s="2"/>
    </row>
    <row r="49" spans="13:26" ht="16.5" customHeight="1" x14ac:dyDescent="0.2">
      <c r="M49" s="2"/>
      <c r="N49" s="2"/>
      <c r="O49" s="2"/>
    </row>
    <row r="50" spans="13:26" ht="16.5" customHeight="1" x14ac:dyDescent="0.2">
      <c r="M50" s="2"/>
      <c r="N50" s="2"/>
      <c r="O50" s="2"/>
    </row>
    <row r="51" spans="13:26" ht="16.5" customHeight="1" x14ac:dyDescent="0.2">
      <c r="M51" s="2"/>
      <c r="N51" s="2"/>
      <c r="O51" s="2"/>
    </row>
    <row r="52" spans="13:26" ht="16.5" customHeight="1" x14ac:dyDescent="0.2">
      <c r="M52" s="2"/>
      <c r="N52" s="2"/>
      <c r="O52" s="2"/>
    </row>
    <row r="53" spans="13:26" ht="16.5" customHeight="1" x14ac:dyDescent="0.2">
      <c r="M53" s="2"/>
      <c r="N53" s="2"/>
      <c r="O53" s="2"/>
    </row>
    <row r="54" spans="13:26" ht="16.5" customHeight="1" x14ac:dyDescent="0.2">
      <c r="M54" s="2"/>
      <c r="N54" s="2"/>
      <c r="O54" s="2"/>
    </row>
    <row r="55" spans="13:26" ht="15.75" customHeight="1" x14ac:dyDescent="0.2">
      <c r="M55" s="2"/>
      <c r="N55" s="2"/>
      <c r="O55" s="2"/>
      <c r="P55" s="2"/>
      <c r="Q55" s="2"/>
      <c r="R55" s="2"/>
      <c r="S55" s="2"/>
      <c r="T55" s="2"/>
      <c r="U55" s="2"/>
      <c r="V55" s="2"/>
      <c r="W55" s="2"/>
      <c r="X55" s="2"/>
      <c r="Y55" s="2"/>
      <c r="Z55" s="2"/>
    </row>
    <row r="56" spans="13:26" ht="15.75" customHeight="1" x14ac:dyDescent="0.2">
      <c r="M56" s="2"/>
      <c r="N56" s="2"/>
      <c r="O56" s="2"/>
      <c r="P56" s="2"/>
      <c r="Q56" s="2"/>
      <c r="R56" s="2"/>
      <c r="S56" s="2"/>
      <c r="T56" s="2"/>
      <c r="U56" s="2"/>
      <c r="V56" s="2"/>
      <c r="W56" s="2"/>
      <c r="X56" s="2"/>
      <c r="Y56" s="2"/>
      <c r="Z56" s="2"/>
    </row>
    <row r="57" spans="13:26" ht="15.75" customHeight="1" x14ac:dyDescent="0.2">
      <c r="M57" s="2"/>
      <c r="N57" s="2"/>
      <c r="O57" s="2"/>
      <c r="P57" s="2"/>
      <c r="Q57" s="2"/>
      <c r="R57" s="2"/>
      <c r="S57" s="2"/>
      <c r="T57" s="2"/>
      <c r="U57" s="2"/>
      <c r="V57" s="2"/>
      <c r="W57" s="2"/>
      <c r="X57" s="2"/>
      <c r="Y57" s="2"/>
      <c r="Z57" s="2"/>
    </row>
    <row r="58" spans="13:26" ht="15.75" customHeight="1" x14ac:dyDescent="0.2">
      <c r="M58" s="2"/>
      <c r="N58" s="2"/>
      <c r="O58" s="2"/>
      <c r="P58" s="2"/>
      <c r="Q58" s="2"/>
      <c r="R58" s="2"/>
      <c r="S58" s="2"/>
      <c r="T58" s="2"/>
      <c r="U58" s="2"/>
      <c r="V58" s="2"/>
      <c r="W58" s="2"/>
      <c r="X58" s="2"/>
      <c r="Y58" s="2"/>
      <c r="Z58" s="2"/>
    </row>
    <row r="59" spans="13:26" ht="15.75" customHeight="1" x14ac:dyDescent="0.2">
      <c r="M59" s="2"/>
      <c r="N59" s="2"/>
      <c r="O59" s="2"/>
      <c r="P59" s="2"/>
      <c r="Q59" s="2"/>
      <c r="R59" s="2"/>
      <c r="S59" s="2"/>
      <c r="T59" s="2"/>
      <c r="U59" s="2"/>
      <c r="V59" s="2"/>
      <c r="W59" s="2"/>
      <c r="X59" s="2"/>
      <c r="Y59" s="2"/>
      <c r="Z59" s="2"/>
    </row>
    <row r="60" spans="13:26" ht="18.75" customHeight="1" x14ac:dyDescent="0.2">
      <c r="M60" s="2"/>
      <c r="N60" s="2"/>
      <c r="O60" s="2"/>
      <c r="P60" s="2"/>
      <c r="Q60" s="2"/>
      <c r="R60" s="2"/>
      <c r="S60" s="2"/>
      <c r="T60" s="2"/>
      <c r="U60" s="2"/>
      <c r="V60" s="2"/>
      <c r="W60" s="2"/>
      <c r="X60" s="2"/>
      <c r="Y60" s="2"/>
      <c r="Z60" s="2"/>
    </row>
    <row r="61" spans="13:26" ht="16.5" customHeight="1" x14ac:dyDescent="0.2">
      <c r="M61" s="2"/>
      <c r="N61" s="2"/>
      <c r="O61" s="2"/>
      <c r="P61" s="2"/>
      <c r="Q61" s="2"/>
      <c r="R61" s="2"/>
      <c r="S61" s="2"/>
      <c r="T61" s="2"/>
      <c r="U61" s="2"/>
      <c r="V61" s="2"/>
      <c r="W61" s="2"/>
      <c r="X61" s="2"/>
      <c r="Y61" s="2"/>
      <c r="Z61" s="2"/>
    </row>
    <row r="62" spans="13:26" ht="15.75" customHeight="1" x14ac:dyDescent="0.2">
      <c r="M62" s="2"/>
      <c r="N62" s="2"/>
      <c r="O62" s="2"/>
      <c r="P62" s="2"/>
      <c r="Q62" s="2"/>
      <c r="R62" s="2"/>
      <c r="S62" s="2"/>
      <c r="T62" s="2"/>
      <c r="U62" s="2"/>
      <c r="V62" s="2"/>
      <c r="W62" s="2"/>
      <c r="X62" s="2"/>
      <c r="Y62" s="2"/>
      <c r="Z62" s="2"/>
    </row>
    <row r="63" spans="13:26" ht="16.5" customHeight="1" x14ac:dyDescent="0.2">
      <c r="M63" s="2"/>
      <c r="N63" s="2"/>
      <c r="O63" s="2"/>
      <c r="P63" s="2"/>
      <c r="Q63" s="2"/>
      <c r="R63" s="2"/>
      <c r="S63" s="2"/>
      <c r="T63" s="2"/>
      <c r="U63" s="2"/>
      <c r="V63" s="2"/>
      <c r="W63" s="2"/>
      <c r="X63" s="2"/>
      <c r="Y63" s="2"/>
      <c r="Z63" s="2"/>
    </row>
    <row r="64" spans="13:26" ht="16.5" customHeight="1" x14ac:dyDescent="0.2">
      <c r="M64" s="2"/>
      <c r="N64" s="2"/>
      <c r="O64" s="2"/>
      <c r="P64" s="2"/>
      <c r="Q64" s="2"/>
      <c r="R64" s="2"/>
      <c r="S64" s="2"/>
      <c r="T64" s="2"/>
      <c r="U64" s="2"/>
      <c r="V64" s="2"/>
      <c r="W64" s="2"/>
      <c r="X64" s="2"/>
      <c r="Y64" s="2"/>
      <c r="Z64" s="2"/>
    </row>
    <row r="65" spans="13:26" ht="14.25" customHeight="1" x14ac:dyDescent="0.2">
      <c r="M65" s="2"/>
      <c r="N65" s="2"/>
      <c r="O65" s="2"/>
      <c r="P65" s="2"/>
      <c r="Q65" s="2"/>
      <c r="R65" s="2"/>
      <c r="S65" s="2"/>
      <c r="T65" s="2"/>
      <c r="U65" s="2"/>
      <c r="V65" s="2"/>
      <c r="W65" s="2"/>
      <c r="X65" s="2"/>
      <c r="Y65" s="2"/>
      <c r="Z65" s="2"/>
    </row>
    <row r="66" spans="13:26" ht="15.75" customHeight="1" x14ac:dyDescent="0.2"/>
    <row r="67" spans="13:26" ht="15.75" customHeight="1" x14ac:dyDescent="0.2"/>
    <row r="68" spans="13:26" ht="15.75" customHeight="1" x14ac:dyDescent="0.2"/>
    <row r="69" spans="13:26" ht="15.75" customHeight="1" x14ac:dyDescent="0.2"/>
    <row r="70" spans="13:26" ht="15.75" customHeight="1" x14ac:dyDescent="0.2"/>
    <row r="71" spans="13:26" ht="15.75" customHeight="1" x14ac:dyDescent="0.2"/>
    <row r="72" spans="13:26" ht="15.75" customHeight="1" x14ac:dyDescent="0.2"/>
    <row r="73" spans="13:26" ht="15.75" customHeight="1" x14ac:dyDescent="0.2"/>
    <row r="74" spans="13:26" ht="15.75" customHeight="1" x14ac:dyDescent="0.2"/>
    <row r="75" spans="13:26" ht="15.75" customHeight="1" x14ac:dyDescent="0.2"/>
    <row r="76" spans="13:26" ht="15.75" customHeight="1" x14ac:dyDescent="0.2"/>
    <row r="77" spans="13:26" ht="15.75" customHeight="1" x14ac:dyDescent="0.2"/>
    <row r="78" spans="13:26" ht="15.75" customHeight="1" x14ac:dyDescent="0.2"/>
    <row r="79" spans="13:26" ht="15.75" customHeight="1" x14ac:dyDescent="0.2"/>
    <row r="80" spans="13:26"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row r="1006" ht="15.75" customHeight="1" x14ac:dyDescent="0.2"/>
    <row r="1007" ht="15.75" customHeight="1" x14ac:dyDescent="0.2"/>
    <row r="1008"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sheetData>
  <mergeCells count="5">
    <mergeCell ref="B1:L1"/>
    <mergeCell ref="A2:A3"/>
    <mergeCell ref="B2:J2"/>
    <mergeCell ref="K45:L45"/>
    <mergeCell ref="K46:L46"/>
  </mergeCells>
  <pageMargins left="0.7" right="0.7" top="0.75" bottom="0.75" header="0" footer="0"/>
  <pageSetup orientation="landscape"/>
  <headerFooter>
    <oddFooter>&amp;C000000&amp;P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L956"/>
  <sheetViews>
    <sheetView showGridLines="0" topLeftCell="A91" workbookViewId="0"/>
  </sheetViews>
  <sheetFormatPr baseColWidth="10" defaultColWidth="12.625" defaultRowHeight="15" customHeight="1" x14ac:dyDescent="0.2"/>
  <cols>
    <col min="1" max="1" width="7.375" customWidth="1"/>
    <col min="2" max="2" width="15.125" customWidth="1"/>
    <col min="3" max="3" width="10.875" customWidth="1"/>
    <col min="4" max="4" width="31.375" customWidth="1"/>
    <col min="5" max="5" width="24.5" customWidth="1"/>
    <col min="6" max="6" width="27.125" customWidth="1"/>
    <col min="7" max="7" width="9.75" customWidth="1"/>
    <col min="8" max="8" width="18.375" customWidth="1"/>
    <col min="9" max="9" width="16.875" customWidth="1"/>
    <col min="10" max="10" width="16.125" customWidth="1"/>
    <col min="11" max="11" width="14.625" customWidth="1"/>
    <col min="12" max="12" width="13.5" customWidth="1"/>
  </cols>
  <sheetData>
    <row r="1" spans="1:12" ht="27" customHeight="1" x14ac:dyDescent="0.4">
      <c r="A1" s="79"/>
      <c r="B1" s="509" t="s">
        <v>0</v>
      </c>
      <c r="C1" s="510"/>
      <c r="D1" s="510"/>
      <c r="E1" s="510"/>
      <c r="F1" s="510"/>
      <c r="G1" s="510"/>
      <c r="H1" s="510"/>
      <c r="I1" s="510"/>
      <c r="J1" s="510"/>
      <c r="K1" s="510"/>
      <c r="L1" s="511"/>
    </row>
    <row r="2" spans="1:12" ht="26.25" customHeight="1" x14ac:dyDescent="0.4">
      <c r="A2" s="512" t="s">
        <v>1</v>
      </c>
      <c r="B2" s="514" t="s">
        <v>850</v>
      </c>
      <c r="C2" s="515"/>
      <c r="D2" s="515"/>
      <c r="E2" s="515"/>
      <c r="F2" s="515"/>
      <c r="G2" s="515"/>
      <c r="H2" s="515"/>
      <c r="I2" s="515"/>
      <c r="J2" s="516"/>
      <c r="K2" s="3"/>
      <c r="L2" s="4"/>
    </row>
    <row r="3" spans="1:12" ht="16.5" customHeight="1" x14ac:dyDescent="0.2">
      <c r="A3" s="513"/>
      <c r="B3" s="5" t="s">
        <v>3</v>
      </c>
      <c r="C3" s="5" t="s">
        <v>4</v>
      </c>
      <c r="D3" s="5" t="s">
        <v>5</v>
      </c>
      <c r="E3" s="5" t="s">
        <v>6</v>
      </c>
      <c r="F3" s="5" t="s">
        <v>7</v>
      </c>
      <c r="G3" s="5" t="s">
        <v>8</v>
      </c>
      <c r="H3" s="5" t="s">
        <v>9</v>
      </c>
      <c r="I3" s="5" t="s">
        <v>10</v>
      </c>
      <c r="J3" s="5" t="s">
        <v>11</v>
      </c>
      <c r="K3" s="5" t="s">
        <v>12</v>
      </c>
      <c r="L3" s="6"/>
    </row>
    <row r="4" spans="1:12" ht="16.5" customHeight="1" x14ac:dyDescent="0.2">
      <c r="A4" s="7">
        <v>1</v>
      </c>
      <c r="B4" s="8" t="s">
        <v>210</v>
      </c>
      <c r="C4" s="29">
        <v>3</v>
      </c>
      <c r="D4" s="38" t="s">
        <v>851</v>
      </c>
      <c r="E4" s="38" t="s">
        <v>852</v>
      </c>
      <c r="F4" s="38" t="s">
        <v>210</v>
      </c>
      <c r="G4" s="40">
        <v>2025</v>
      </c>
      <c r="H4" s="251" t="s">
        <v>17</v>
      </c>
      <c r="I4" s="13">
        <v>351.2</v>
      </c>
      <c r="J4" s="13">
        <v>1053.5999999999999</v>
      </c>
      <c r="K4" s="16" t="s">
        <v>853</v>
      </c>
      <c r="L4" s="15"/>
    </row>
    <row r="5" spans="1:12" ht="16.5" customHeight="1" x14ac:dyDescent="0.2">
      <c r="A5" s="7">
        <v>2</v>
      </c>
      <c r="B5" s="248" t="s">
        <v>760</v>
      </c>
      <c r="C5" s="222">
        <v>2</v>
      </c>
      <c r="D5" s="10" t="s">
        <v>854</v>
      </c>
      <c r="E5" s="10" t="s">
        <v>855</v>
      </c>
      <c r="F5" s="10" t="s">
        <v>16</v>
      </c>
      <c r="G5" s="11">
        <v>2024</v>
      </c>
      <c r="H5" s="251" t="s">
        <v>17</v>
      </c>
      <c r="I5" s="13">
        <v>456</v>
      </c>
      <c r="J5" s="13">
        <v>912</v>
      </c>
      <c r="K5" s="16" t="s">
        <v>18</v>
      </c>
      <c r="L5" s="15"/>
    </row>
    <row r="6" spans="1:12" ht="16.5" customHeight="1" x14ac:dyDescent="0.2">
      <c r="A6" s="7">
        <v>3</v>
      </c>
      <c r="B6" s="8" t="s">
        <v>760</v>
      </c>
      <c r="C6" s="9">
        <v>2</v>
      </c>
      <c r="D6" s="10" t="s">
        <v>856</v>
      </c>
      <c r="E6" s="10" t="s">
        <v>857</v>
      </c>
      <c r="F6" s="10" t="s">
        <v>858</v>
      </c>
      <c r="G6" s="11">
        <v>2024</v>
      </c>
      <c r="H6" s="225" t="s">
        <v>34</v>
      </c>
      <c r="I6" s="13">
        <v>674</v>
      </c>
      <c r="J6" s="13">
        <v>1348</v>
      </c>
      <c r="K6" s="16" t="s">
        <v>18</v>
      </c>
      <c r="L6" s="15"/>
    </row>
    <row r="7" spans="1:12" ht="16.5" customHeight="1" x14ac:dyDescent="0.2">
      <c r="A7" s="7">
        <v>4</v>
      </c>
      <c r="B7" s="8" t="s">
        <v>760</v>
      </c>
      <c r="C7" s="9">
        <v>2</v>
      </c>
      <c r="D7" s="10" t="s">
        <v>859</v>
      </c>
      <c r="E7" s="10" t="s">
        <v>860</v>
      </c>
      <c r="F7" s="10" t="s">
        <v>861</v>
      </c>
      <c r="G7" s="11">
        <v>2025</v>
      </c>
      <c r="H7" s="225" t="s">
        <v>17</v>
      </c>
      <c r="I7" s="13">
        <v>280</v>
      </c>
      <c r="J7" s="13">
        <v>560</v>
      </c>
      <c r="K7" s="16" t="s">
        <v>18</v>
      </c>
      <c r="L7" s="15"/>
    </row>
    <row r="8" spans="1:12" ht="16.5" customHeight="1" x14ac:dyDescent="0.2">
      <c r="A8" s="7">
        <v>5</v>
      </c>
      <c r="B8" s="8" t="s">
        <v>760</v>
      </c>
      <c r="C8" s="9">
        <v>2</v>
      </c>
      <c r="D8" s="10" t="s">
        <v>862</v>
      </c>
      <c r="E8" s="10" t="s">
        <v>863</v>
      </c>
      <c r="F8" s="10" t="s">
        <v>864</v>
      </c>
      <c r="G8" s="11">
        <v>2024</v>
      </c>
      <c r="H8" s="225" t="s">
        <v>17</v>
      </c>
      <c r="I8" s="13">
        <v>280</v>
      </c>
      <c r="J8" s="13">
        <v>560</v>
      </c>
      <c r="K8" s="16" t="s">
        <v>18</v>
      </c>
      <c r="L8" s="15"/>
    </row>
    <row r="9" spans="1:12" ht="16.5" customHeight="1" x14ac:dyDescent="0.2">
      <c r="A9" s="7">
        <v>6</v>
      </c>
      <c r="B9" s="8" t="s">
        <v>760</v>
      </c>
      <c r="C9" s="9">
        <v>2</v>
      </c>
      <c r="D9" s="10" t="s">
        <v>865</v>
      </c>
      <c r="E9" s="10" t="s">
        <v>866</v>
      </c>
      <c r="F9" s="10" t="s">
        <v>16</v>
      </c>
      <c r="G9" s="28">
        <v>2024</v>
      </c>
      <c r="H9" s="225" t="s">
        <v>17</v>
      </c>
      <c r="I9" s="13">
        <v>232</v>
      </c>
      <c r="J9" s="13">
        <v>464</v>
      </c>
      <c r="K9" s="16" t="s">
        <v>18</v>
      </c>
      <c r="L9" s="15"/>
    </row>
    <row r="10" spans="1:12" ht="16.5" customHeight="1" x14ac:dyDescent="0.2">
      <c r="A10" s="7">
        <v>7</v>
      </c>
      <c r="B10" s="119" t="s">
        <v>199</v>
      </c>
      <c r="C10" s="9">
        <v>2</v>
      </c>
      <c r="D10" s="10" t="s">
        <v>867</v>
      </c>
      <c r="E10" s="10" t="s">
        <v>868</v>
      </c>
      <c r="F10" s="10" t="s">
        <v>199</v>
      </c>
      <c r="G10" s="11">
        <v>2025</v>
      </c>
      <c r="H10" s="225" t="s">
        <v>17</v>
      </c>
      <c r="I10" s="13">
        <v>304</v>
      </c>
      <c r="J10" s="13">
        <v>608</v>
      </c>
      <c r="K10" s="16" t="s">
        <v>18</v>
      </c>
      <c r="L10" s="15"/>
    </row>
    <row r="11" spans="1:12" ht="16.5" customHeight="1" x14ac:dyDescent="0.2">
      <c r="A11" s="7">
        <v>8</v>
      </c>
      <c r="B11" s="8" t="s">
        <v>760</v>
      </c>
      <c r="C11" s="9">
        <v>1</v>
      </c>
      <c r="D11" s="231" t="s">
        <v>869</v>
      </c>
      <c r="E11" s="10" t="s">
        <v>234</v>
      </c>
      <c r="F11" s="10" t="s">
        <v>870</v>
      </c>
      <c r="G11" s="11">
        <v>2021</v>
      </c>
      <c r="H11" s="225" t="s">
        <v>17</v>
      </c>
      <c r="I11" s="13">
        <v>837</v>
      </c>
      <c r="J11" s="13">
        <v>837</v>
      </c>
      <c r="K11" s="16" t="s">
        <v>18</v>
      </c>
      <c r="L11" s="23"/>
    </row>
    <row r="12" spans="1:12" ht="16.5" customHeight="1" x14ac:dyDescent="0.2">
      <c r="A12" s="7">
        <v>9</v>
      </c>
      <c r="B12" s="8" t="s">
        <v>760</v>
      </c>
      <c r="C12" s="9">
        <v>1</v>
      </c>
      <c r="D12" s="10" t="s">
        <v>871</v>
      </c>
      <c r="E12" s="10" t="s">
        <v>872</v>
      </c>
      <c r="F12" s="10" t="s">
        <v>873</v>
      </c>
      <c r="G12" s="11">
        <v>2024</v>
      </c>
      <c r="H12" s="225" t="s">
        <v>34</v>
      </c>
      <c r="I12" s="13">
        <v>449</v>
      </c>
      <c r="J12" s="13">
        <v>449</v>
      </c>
      <c r="K12" s="16" t="s">
        <v>18</v>
      </c>
      <c r="L12" s="23"/>
    </row>
    <row r="13" spans="1:12" ht="16.5" customHeight="1" x14ac:dyDescent="0.2">
      <c r="A13" s="7">
        <v>10</v>
      </c>
      <c r="B13" s="8" t="s">
        <v>760</v>
      </c>
      <c r="C13" s="9">
        <v>5</v>
      </c>
      <c r="D13" s="10" t="s">
        <v>874</v>
      </c>
      <c r="E13" s="10" t="s">
        <v>875</v>
      </c>
      <c r="F13" s="10" t="s">
        <v>199</v>
      </c>
      <c r="G13" s="11">
        <v>2005</v>
      </c>
      <c r="H13" s="225" t="s">
        <v>17</v>
      </c>
      <c r="I13" s="13">
        <v>280</v>
      </c>
      <c r="J13" s="13">
        <v>1400</v>
      </c>
      <c r="K13" s="26" t="s">
        <v>18</v>
      </c>
      <c r="L13" s="23"/>
    </row>
    <row r="14" spans="1:12" ht="16.5" customHeight="1" x14ac:dyDescent="0.2">
      <c r="A14" s="7">
        <v>11</v>
      </c>
      <c r="B14" s="8" t="s">
        <v>760</v>
      </c>
      <c r="C14" s="9">
        <v>2</v>
      </c>
      <c r="D14" s="10" t="s">
        <v>876</v>
      </c>
      <c r="E14" s="10" t="s">
        <v>877</v>
      </c>
      <c r="F14" s="10" t="s">
        <v>878</v>
      </c>
      <c r="G14" s="11">
        <v>2024</v>
      </c>
      <c r="H14" s="225" t="s">
        <v>34</v>
      </c>
      <c r="I14" s="13">
        <v>212</v>
      </c>
      <c r="J14" s="13">
        <v>424</v>
      </c>
      <c r="K14" s="16" t="s">
        <v>18</v>
      </c>
      <c r="L14" s="23"/>
    </row>
    <row r="15" spans="1:12" ht="16.5" customHeight="1" x14ac:dyDescent="0.2">
      <c r="A15" s="7">
        <v>12</v>
      </c>
      <c r="B15" s="8" t="s">
        <v>760</v>
      </c>
      <c r="C15" s="9">
        <v>2</v>
      </c>
      <c r="D15" s="10" t="s">
        <v>172</v>
      </c>
      <c r="E15" s="10" t="s">
        <v>879</v>
      </c>
      <c r="F15" s="10" t="s">
        <v>16</v>
      </c>
      <c r="G15" s="11">
        <v>2024</v>
      </c>
      <c r="H15" s="225" t="s">
        <v>17</v>
      </c>
      <c r="I15" s="13">
        <v>144</v>
      </c>
      <c r="J15" s="13">
        <v>288</v>
      </c>
      <c r="K15" s="26" t="s">
        <v>18</v>
      </c>
      <c r="L15" s="23"/>
    </row>
    <row r="16" spans="1:12" ht="16.5" customHeight="1" x14ac:dyDescent="0.2">
      <c r="A16" s="7">
        <v>13</v>
      </c>
      <c r="B16" s="8" t="s">
        <v>760</v>
      </c>
      <c r="C16" s="9">
        <v>10</v>
      </c>
      <c r="D16" s="10" t="s">
        <v>880</v>
      </c>
      <c r="E16" s="10"/>
      <c r="F16" s="10" t="s">
        <v>27</v>
      </c>
      <c r="G16" s="11">
        <v>2025</v>
      </c>
      <c r="H16" s="225" t="s">
        <v>17</v>
      </c>
      <c r="I16" s="13">
        <v>472</v>
      </c>
      <c r="J16" s="13">
        <v>4720</v>
      </c>
      <c r="K16" s="16" t="s">
        <v>18</v>
      </c>
      <c r="L16" s="23"/>
    </row>
    <row r="17" spans="1:12" ht="16.5" customHeight="1" x14ac:dyDescent="0.2">
      <c r="A17" s="7">
        <v>14</v>
      </c>
      <c r="B17" s="8" t="s">
        <v>760</v>
      </c>
      <c r="C17" s="9">
        <v>2</v>
      </c>
      <c r="D17" s="10" t="s">
        <v>881</v>
      </c>
      <c r="E17" s="10" t="s">
        <v>882</v>
      </c>
      <c r="F17" s="10" t="s">
        <v>883</v>
      </c>
      <c r="G17" s="11">
        <v>2024</v>
      </c>
      <c r="H17" s="225" t="s">
        <v>34</v>
      </c>
      <c r="I17" s="13">
        <v>744</v>
      </c>
      <c r="J17" s="13">
        <v>1488</v>
      </c>
      <c r="K17" s="26" t="s">
        <v>18</v>
      </c>
      <c r="L17" s="23"/>
    </row>
    <row r="18" spans="1:12" ht="16.5" customHeight="1" x14ac:dyDescent="0.2">
      <c r="A18" s="7">
        <v>15</v>
      </c>
      <c r="B18" s="8" t="s">
        <v>760</v>
      </c>
      <c r="C18" s="9">
        <v>2</v>
      </c>
      <c r="D18" s="10" t="s">
        <v>884</v>
      </c>
      <c r="E18" s="10" t="s">
        <v>885</v>
      </c>
      <c r="F18" s="10" t="s">
        <v>199</v>
      </c>
      <c r="G18" s="11">
        <v>2025</v>
      </c>
      <c r="H18" s="225" t="s">
        <v>17</v>
      </c>
      <c r="I18" s="13">
        <v>176</v>
      </c>
      <c r="J18" s="13">
        <v>352</v>
      </c>
      <c r="K18" s="16" t="s">
        <v>18</v>
      </c>
      <c r="L18" s="23"/>
    </row>
    <row r="19" spans="1:12" ht="16.5" customHeight="1" x14ac:dyDescent="0.2">
      <c r="A19" s="7">
        <v>16</v>
      </c>
      <c r="B19" s="8" t="s">
        <v>760</v>
      </c>
      <c r="C19" s="9">
        <v>2</v>
      </c>
      <c r="D19" s="10" t="s">
        <v>886</v>
      </c>
      <c r="E19" s="10" t="s">
        <v>887</v>
      </c>
      <c r="F19" s="10" t="s">
        <v>864</v>
      </c>
      <c r="G19" s="11">
        <v>2024</v>
      </c>
      <c r="H19" s="225" t="s">
        <v>17</v>
      </c>
      <c r="I19" s="13">
        <v>320</v>
      </c>
      <c r="J19" s="13">
        <v>640</v>
      </c>
      <c r="K19" s="26" t="s">
        <v>18</v>
      </c>
      <c r="L19" s="23"/>
    </row>
    <row r="20" spans="1:12" ht="15.75" customHeight="1" x14ac:dyDescent="0.2">
      <c r="A20" s="7">
        <v>17</v>
      </c>
      <c r="B20" s="8" t="s">
        <v>760</v>
      </c>
      <c r="C20" s="9">
        <v>2</v>
      </c>
      <c r="D20" s="10" t="s">
        <v>888</v>
      </c>
      <c r="E20" s="10" t="s">
        <v>889</v>
      </c>
      <c r="F20" s="10" t="s">
        <v>16</v>
      </c>
      <c r="G20" s="11">
        <v>2025</v>
      </c>
      <c r="H20" s="225" t="s">
        <v>17</v>
      </c>
      <c r="I20" s="13">
        <v>400</v>
      </c>
      <c r="J20" s="13">
        <v>800</v>
      </c>
      <c r="K20" s="16" t="s">
        <v>18</v>
      </c>
      <c r="L20" s="23"/>
    </row>
    <row r="21" spans="1:12" ht="15.75" customHeight="1" x14ac:dyDescent="0.2">
      <c r="A21" s="7">
        <v>18</v>
      </c>
      <c r="B21" s="119" t="s">
        <v>199</v>
      </c>
      <c r="C21" s="9">
        <v>2</v>
      </c>
      <c r="D21" s="10" t="s">
        <v>890</v>
      </c>
      <c r="E21" s="10" t="s">
        <v>891</v>
      </c>
      <c r="F21" s="10" t="s">
        <v>199</v>
      </c>
      <c r="G21" s="11">
        <v>2025</v>
      </c>
      <c r="H21" s="225" t="s">
        <v>17</v>
      </c>
      <c r="I21" s="13">
        <v>208</v>
      </c>
      <c r="J21" s="13">
        <v>416</v>
      </c>
      <c r="K21" s="26" t="s">
        <v>18</v>
      </c>
      <c r="L21" s="23"/>
    </row>
    <row r="22" spans="1:12" ht="15.75" customHeight="1" x14ac:dyDescent="0.2">
      <c r="A22" s="7">
        <v>19</v>
      </c>
      <c r="B22" s="10" t="s">
        <v>13</v>
      </c>
      <c r="C22" s="9">
        <v>2</v>
      </c>
      <c r="D22" s="10" t="s">
        <v>892</v>
      </c>
      <c r="E22" s="10" t="s">
        <v>893</v>
      </c>
      <c r="F22" s="10" t="s">
        <v>894</v>
      </c>
      <c r="G22" s="11">
        <v>2024</v>
      </c>
      <c r="H22" s="31" t="s">
        <v>17</v>
      </c>
      <c r="I22" s="249">
        <v>431</v>
      </c>
      <c r="J22" s="252">
        <v>862</v>
      </c>
      <c r="K22" s="247" t="s">
        <v>18</v>
      </c>
      <c r="L22" s="23"/>
    </row>
    <row r="23" spans="1:12" ht="15.75" customHeight="1" x14ac:dyDescent="0.2">
      <c r="A23" s="7">
        <v>20</v>
      </c>
      <c r="B23" s="8" t="s">
        <v>13</v>
      </c>
      <c r="C23" s="9">
        <v>1</v>
      </c>
      <c r="D23" s="10" t="s">
        <v>895</v>
      </c>
      <c r="E23" s="10" t="s">
        <v>896</v>
      </c>
      <c r="F23" s="10" t="s">
        <v>897</v>
      </c>
      <c r="G23" s="11">
        <v>2012</v>
      </c>
      <c r="H23" s="225" t="s">
        <v>34</v>
      </c>
      <c r="I23" s="13">
        <v>455</v>
      </c>
      <c r="J23" s="13">
        <v>455</v>
      </c>
      <c r="K23" s="26" t="s">
        <v>18</v>
      </c>
      <c r="L23" s="23"/>
    </row>
    <row r="24" spans="1:12" ht="15.75" customHeight="1" x14ac:dyDescent="0.2">
      <c r="A24" s="7">
        <v>21</v>
      </c>
      <c r="B24" s="119" t="s">
        <v>199</v>
      </c>
      <c r="C24" s="9">
        <v>2</v>
      </c>
      <c r="D24" s="10" t="s">
        <v>898</v>
      </c>
      <c r="E24" s="10" t="s">
        <v>899</v>
      </c>
      <c r="F24" s="10" t="s">
        <v>199</v>
      </c>
      <c r="G24" s="11">
        <v>2025</v>
      </c>
      <c r="H24" s="37" t="s">
        <v>17</v>
      </c>
      <c r="I24" s="13">
        <v>184</v>
      </c>
      <c r="J24" s="13">
        <v>368</v>
      </c>
      <c r="K24" s="16" t="s">
        <v>18</v>
      </c>
      <c r="L24" s="23"/>
    </row>
    <row r="25" spans="1:12" ht="15.75" customHeight="1" x14ac:dyDescent="0.2">
      <c r="A25" s="7">
        <v>22</v>
      </c>
      <c r="B25" s="119" t="s">
        <v>28</v>
      </c>
      <c r="C25" s="9">
        <v>2</v>
      </c>
      <c r="D25" s="10" t="s">
        <v>900</v>
      </c>
      <c r="E25" s="10" t="s">
        <v>901</v>
      </c>
      <c r="F25" s="10" t="s">
        <v>28</v>
      </c>
      <c r="G25" s="11">
        <v>2025</v>
      </c>
      <c r="H25" s="37" t="s">
        <v>17</v>
      </c>
      <c r="I25" s="13">
        <v>824</v>
      </c>
      <c r="J25" s="13">
        <v>1648</v>
      </c>
      <c r="K25" s="26" t="s">
        <v>31</v>
      </c>
      <c r="L25" s="23"/>
    </row>
    <row r="26" spans="1:12" ht="15.75" customHeight="1" x14ac:dyDescent="0.2">
      <c r="A26" s="7">
        <v>23</v>
      </c>
      <c r="B26" s="169" t="s">
        <v>902</v>
      </c>
      <c r="C26" s="167">
        <v>3</v>
      </c>
      <c r="D26" s="169" t="s">
        <v>903</v>
      </c>
      <c r="E26" s="169" t="s">
        <v>904</v>
      </c>
      <c r="F26" s="169" t="s">
        <v>902</v>
      </c>
      <c r="G26" s="170">
        <v>2024</v>
      </c>
      <c r="H26" s="169" t="s">
        <v>17</v>
      </c>
      <c r="I26" s="13">
        <v>202.3</v>
      </c>
      <c r="J26" s="13">
        <v>606.9</v>
      </c>
      <c r="K26" s="16" t="s">
        <v>905</v>
      </c>
      <c r="L26" s="23"/>
    </row>
    <row r="27" spans="1:12" ht="15.75" customHeight="1" x14ac:dyDescent="0.2">
      <c r="A27" s="7">
        <v>24</v>
      </c>
      <c r="B27" s="169" t="s">
        <v>902</v>
      </c>
      <c r="C27" s="167">
        <v>3</v>
      </c>
      <c r="D27" s="169" t="s">
        <v>906</v>
      </c>
      <c r="E27" s="169" t="s">
        <v>907</v>
      </c>
      <c r="F27" s="169" t="s">
        <v>902</v>
      </c>
      <c r="G27" s="170">
        <v>2024</v>
      </c>
      <c r="H27" s="169" t="s">
        <v>17</v>
      </c>
      <c r="I27" s="13">
        <v>174.3</v>
      </c>
      <c r="J27" s="13">
        <v>522.9</v>
      </c>
      <c r="K27" s="26" t="s">
        <v>905</v>
      </c>
      <c r="L27" s="23"/>
    </row>
    <row r="28" spans="1:12" ht="15.75" customHeight="1" x14ac:dyDescent="0.2">
      <c r="A28" s="7">
        <v>25</v>
      </c>
      <c r="B28" s="169" t="s">
        <v>902</v>
      </c>
      <c r="C28" s="167">
        <v>3</v>
      </c>
      <c r="D28" s="169" t="s">
        <v>908</v>
      </c>
      <c r="E28" s="169" t="s">
        <v>909</v>
      </c>
      <c r="F28" s="169" t="s">
        <v>902</v>
      </c>
      <c r="G28" s="170">
        <v>2024</v>
      </c>
      <c r="H28" s="169" t="s">
        <v>17</v>
      </c>
      <c r="I28" s="13">
        <v>166.6</v>
      </c>
      <c r="J28" s="13">
        <v>499.8</v>
      </c>
      <c r="K28" s="16" t="s">
        <v>905</v>
      </c>
      <c r="L28" s="23"/>
    </row>
    <row r="29" spans="1:12" ht="15.75" customHeight="1" x14ac:dyDescent="0.2">
      <c r="A29" s="7">
        <v>26</v>
      </c>
      <c r="B29" s="169" t="s">
        <v>902</v>
      </c>
      <c r="C29" s="167">
        <v>3</v>
      </c>
      <c r="D29" s="169" t="s">
        <v>910</v>
      </c>
      <c r="E29" s="169" t="s">
        <v>911</v>
      </c>
      <c r="F29" s="169" t="s">
        <v>902</v>
      </c>
      <c r="G29" s="170">
        <v>2020</v>
      </c>
      <c r="H29" s="169" t="s">
        <v>17</v>
      </c>
      <c r="I29" s="13">
        <v>149.80000000000001</v>
      </c>
      <c r="J29" s="13">
        <v>449.4</v>
      </c>
      <c r="K29" s="26" t="s">
        <v>905</v>
      </c>
      <c r="L29" s="23"/>
    </row>
    <row r="30" spans="1:12" ht="15.75" customHeight="1" x14ac:dyDescent="0.2">
      <c r="A30" s="7">
        <v>27</v>
      </c>
      <c r="B30" s="169" t="s">
        <v>902</v>
      </c>
      <c r="C30" s="167">
        <v>3</v>
      </c>
      <c r="D30" s="169" t="s">
        <v>912</v>
      </c>
      <c r="E30" s="169" t="s">
        <v>913</v>
      </c>
      <c r="F30" s="169" t="s">
        <v>902</v>
      </c>
      <c r="G30" s="170">
        <v>2025</v>
      </c>
      <c r="H30" s="169" t="s">
        <v>17</v>
      </c>
      <c r="I30" s="13">
        <v>229.6</v>
      </c>
      <c r="J30" s="13">
        <v>688.8</v>
      </c>
      <c r="K30" s="16" t="s">
        <v>905</v>
      </c>
      <c r="L30" s="23"/>
    </row>
    <row r="31" spans="1:12" ht="15.75" customHeight="1" x14ac:dyDescent="0.2">
      <c r="A31" s="7">
        <v>28</v>
      </c>
      <c r="B31" s="169" t="s">
        <v>902</v>
      </c>
      <c r="C31" s="167">
        <v>3</v>
      </c>
      <c r="D31" s="169" t="s">
        <v>914</v>
      </c>
      <c r="E31" s="169" t="s">
        <v>915</v>
      </c>
      <c r="F31" s="169" t="s">
        <v>902</v>
      </c>
      <c r="G31" s="170">
        <v>2022</v>
      </c>
      <c r="H31" s="169" t="s">
        <v>17</v>
      </c>
      <c r="I31" s="13">
        <v>149.80000000000001</v>
      </c>
      <c r="J31" s="13">
        <v>449.4</v>
      </c>
      <c r="K31" s="26" t="s">
        <v>905</v>
      </c>
      <c r="L31" s="23"/>
    </row>
    <row r="32" spans="1:12" ht="15.75" customHeight="1" x14ac:dyDescent="0.2">
      <c r="A32" s="7">
        <v>29</v>
      </c>
      <c r="B32" s="169" t="s">
        <v>902</v>
      </c>
      <c r="C32" s="167">
        <v>3</v>
      </c>
      <c r="D32" s="169" t="s">
        <v>916</v>
      </c>
      <c r="E32" s="169" t="s">
        <v>917</v>
      </c>
      <c r="F32" s="169" t="s">
        <v>902</v>
      </c>
      <c r="G32" s="170">
        <v>2023</v>
      </c>
      <c r="H32" s="169" t="s">
        <v>17</v>
      </c>
      <c r="I32" s="13">
        <v>153.30000000000001</v>
      </c>
      <c r="J32" s="13">
        <v>459.9</v>
      </c>
      <c r="K32" s="16" t="s">
        <v>905</v>
      </c>
      <c r="L32" s="23"/>
    </row>
    <row r="33" spans="1:12" ht="15.75" customHeight="1" x14ac:dyDescent="0.2">
      <c r="A33" s="7">
        <v>30</v>
      </c>
      <c r="B33" s="169" t="s">
        <v>902</v>
      </c>
      <c r="C33" s="167">
        <v>3</v>
      </c>
      <c r="D33" s="169" t="s">
        <v>918</v>
      </c>
      <c r="E33" s="169" t="s">
        <v>919</v>
      </c>
      <c r="F33" s="169" t="s">
        <v>902</v>
      </c>
      <c r="G33" s="170">
        <v>2021</v>
      </c>
      <c r="H33" s="169" t="s">
        <v>17</v>
      </c>
      <c r="I33" s="13">
        <v>159.6</v>
      </c>
      <c r="J33" s="13">
        <v>478.8</v>
      </c>
      <c r="K33" s="26" t="s">
        <v>905</v>
      </c>
      <c r="L33" s="23"/>
    </row>
    <row r="34" spans="1:12" ht="15.75" customHeight="1" x14ac:dyDescent="0.2">
      <c r="A34" s="7">
        <v>31</v>
      </c>
      <c r="B34" s="169" t="s">
        <v>902</v>
      </c>
      <c r="C34" s="167">
        <v>3</v>
      </c>
      <c r="D34" s="169" t="s">
        <v>920</v>
      </c>
      <c r="E34" s="169" t="s">
        <v>921</v>
      </c>
      <c r="F34" s="169" t="s">
        <v>902</v>
      </c>
      <c r="G34" s="170">
        <v>2023</v>
      </c>
      <c r="H34" s="169" t="s">
        <v>17</v>
      </c>
      <c r="I34" s="13">
        <v>153.30000000000001</v>
      </c>
      <c r="J34" s="13">
        <v>459.9</v>
      </c>
      <c r="K34" s="16" t="s">
        <v>905</v>
      </c>
      <c r="L34" s="23"/>
    </row>
    <row r="35" spans="1:12" ht="16.5" customHeight="1" x14ac:dyDescent="0.2">
      <c r="A35" s="7">
        <v>32</v>
      </c>
      <c r="B35" s="169" t="s">
        <v>902</v>
      </c>
      <c r="C35" s="9">
        <v>5</v>
      </c>
      <c r="D35" s="10" t="s">
        <v>922</v>
      </c>
      <c r="E35" s="10" t="s">
        <v>923</v>
      </c>
      <c r="F35" s="10" t="s">
        <v>902</v>
      </c>
      <c r="G35" s="11">
        <v>2025</v>
      </c>
      <c r="H35" s="37" t="s">
        <v>17</v>
      </c>
      <c r="I35" s="13">
        <v>188.3</v>
      </c>
      <c r="J35" s="13">
        <v>941.5</v>
      </c>
      <c r="K35" s="26" t="s">
        <v>905</v>
      </c>
      <c r="L35" s="23"/>
    </row>
    <row r="36" spans="1:12" ht="12.75" customHeight="1" x14ac:dyDescent="0.2">
      <c r="A36" s="7">
        <v>33</v>
      </c>
      <c r="B36" s="8" t="s">
        <v>902</v>
      </c>
      <c r="C36" s="9">
        <v>2</v>
      </c>
      <c r="D36" s="10" t="s">
        <v>924</v>
      </c>
      <c r="E36" s="10" t="s">
        <v>925</v>
      </c>
      <c r="F36" s="10" t="s">
        <v>902</v>
      </c>
      <c r="G36" s="11">
        <v>2023</v>
      </c>
      <c r="H36" s="37" t="s">
        <v>34</v>
      </c>
      <c r="I36" s="13">
        <v>160.30000000000001</v>
      </c>
      <c r="J36" s="13">
        <v>320.60000000000002</v>
      </c>
      <c r="K36" s="16" t="s">
        <v>905</v>
      </c>
      <c r="L36" s="23"/>
    </row>
    <row r="37" spans="1:12" ht="16.5" customHeight="1" x14ac:dyDescent="0.2">
      <c r="A37" s="7">
        <v>34</v>
      </c>
      <c r="B37" s="8" t="s">
        <v>902</v>
      </c>
      <c r="C37" s="9">
        <v>2</v>
      </c>
      <c r="D37" s="10" t="s">
        <v>926</v>
      </c>
      <c r="E37" s="10" t="s">
        <v>927</v>
      </c>
      <c r="F37" s="10" t="s">
        <v>902</v>
      </c>
      <c r="G37" s="11">
        <v>2023</v>
      </c>
      <c r="H37" s="37" t="s">
        <v>17</v>
      </c>
      <c r="I37" s="13">
        <v>279.3</v>
      </c>
      <c r="J37" s="13">
        <v>558.6</v>
      </c>
      <c r="K37" s="26" t="s">
        <v>905</v>
      </c>
      <c r="L37" s="23"/>
    </row>
    <row r="38" spans="1:12" ht="15.75" customHeight="1" x14ac:dyDescent="0.2">
      <c r="A38" s="7">
        <v>35</v>
      </c>
      <c r="B38" s="8" t="s">
        <v>902</v>
      </c>
      <c r="C38" s="9">
        <v>3</v>
      </c>
      <c r="D38" s="10" t="s">
        <v>928</v>
      </c>
      <c r="E38" s="10" t="s">
        <v>929</v>
      </c>
      <c r="F38" s="10" t="s">
        <v>902</v>
      </c>
      <c r="G38" s="11">
        <v>2022</v>
      </c>
      <c r="H38" s="37" t="s">
        <v>17</v>
      </c>
      <c r="I38" s="13">
        <v>159.6</v>
      </c>
      <c r="J38" s="13">
        <v>478.8</v>
      </c>
      <c r="K38" s="16" t="s">
        <v>905</v>
      </c>
      <c r="L38" s="23"/>
    </row>
    <row r="39" spans="1:12" ht="15.75" customHeight="1" x14ac:dyDescent="0.2">
      <c r="A39" s="7">
        <v>36</v>
      </c>
      <c r="B39" s="8" t="s">
        <v>39</v>
      </c>
      <c r="C39" s="9">
        <v>2</v>
      </c>
      <c r="D39" s="10" t="s">
        <v>930</v>
      </c>
      <c r="E39" s="10" t="s">
        <v>931</v>
      </c>
      <c r="F39" s="10" t="s">
        <v>932</v>
      </c>
      <c r="G39" s="11">
        <v>2001</v>
      </c>
      <c r="H39" s="37" t="s">
        <v>17</v>
      </c>
      <c r="I39" s="13">
        <v>344</v>
      </c>
      <c r="J39" s="13">
        <v>688</v>
      </c>
      <c r="K39" s="26" t="s">
        <v>44</v>
      </c>
      <c r="L39" s="23"/>
    </row>
    <row r="40" spans="1:12" ht="15.75" customHeight="1" x14ac:dyDescent="0.2">
      <c r="A40" s="7">
        <v>37</v>
      </c>
      <c r="B40" s="8" t="s">
        <v>39</v>
      </c>
      <c r="C40" s="9">
        <v>2</v>
      </c>
      <c r="D40" s="10" t="s">
        <v>933</v>
      </c>
      <c r="E40" s="10" t="s">
        <v>934</v>
      </c>
      <c r="F40" s="10" t="s">
        <v>935</v>
      </c>
      <c r="G40" s="25" t="s">
        <v>936</v>
      </c>
      <c r="H40" s="37" t="s">
        <v>17</v>
      </c>
      <c r="I40" s="13">
        <v>574</v>
      </c>
      <c r="J40" s="13">
        <v>1148</v>
      </c>
      <c r="K40" s="16" t="s">
        <v>44</v>
      </c>
      <c r="L40" s="23"/>
    </row>
    <row r="41" spans="1:12" ht="15.75" customHeight="1" x14ac:dyDescent="0.2">
      <c r="A41" s="7">
        <v>38</v>
      </c>
      <c r="B41" s="8" t="s">
        <v>39</v>
      </c>
      <c r="C41" s="9">
        <v>2</v>
      </c>
      <c r="D41" s="10" t="s">
        <v>937</v>
      </c>
      <c r="E41" s="10" t="s">
        <v>938</v>
      </c>
      <c r="F41" s="10" t="s">
        <v>939</v>
      </c>
      <c r="G41" s="11">
        <v>2019</v>
      </c>
      <c r="H41" s="37" t="s">
        <v>17</v>
      </c>
      <c r="I41" s="13">
        <v>259</v>
      </c>
      <c r="J41" s="13">
        <v>518</v>
      </c>
      <c r="K41" s="26" t="s">
        <v>44</v>
      </c>
      <c r="L41" s="23"/>
    </row>
    <row r="42" spans="1:12" ht="15.75" customHeight="1" x14ac:dyDescent="0.2">
      <c r="A42" s="7">
        <v>39</v>
      </c>
      <c r="B42" s="8" t="s">
        <v>39</v>
      </c>
      <c r="C42" s="9">
        <v>2</v>
      </c>
      <c r="D42" s="10" t="s">
        <v>940</v>
      </c>
      <c r="E42" s="10" t="s">
        <v>941</v>
      </c>
      <c r="F42" s="10" t="s">
        <v>942</v>
      </c>
      <c r="G42" s="11">
        <v>2020</v>
      </c>
      <c r="H42" s="37" t="s">
        <v>17</v>
      </c>
      <c r="I42" s="13">
        <v>294</v>
      </c>
      <c r="J42" s="13">
        <v>588</v>
      </c>
      <c r="K42" s="16" t="s">
        <v>44</v>
      </c>
      <c r="L42" s="23"/>
    </row>
    <row r="43" spans="1:12" ht="15.75" customHeight="1" x14ac:dyDescent="0.2">
      <c r="A43" s="7">
        <v>40</v>
      </c>
      <c r="B43" s="8" t="s">
        <v>39</v>
      </c>
      <c r="C43" s="9">
        <v>2</v>
      </c>
      <c r="D43" s="10" t="s">
        <v>943</v>
      </c>
      <c r="E43" s="10" t="s">
        <v>944</v>
      </c>
      <c r="F43" s="10" t="s">
        <v>945</v>
      </c>
      <c r="G43" s="11">
        <v>2016</v>
      </c>
      <c r="H43" s="37" t="s">
        <v>17</v>
      </c>
      <c r="I43" s="13">
        <v>519</v>
      </c>
      <c r="J43" s="13">
        <v>1038</v>
      </c>
      <c r="K43" s="26" t="s">
        <v>44</v>
      </c>
      <c r="L43" s="23"/>
    </row>
    <row r="44" spans="1:12" ht="15.75" customHeight="1" x14ac:dyDescent="0.2">
      <c r="A44" s="7">
        <v>41</v>
      </c>
      <c r="B44" s="8" t="s">
        <v>39</v>
      </c>
      <c r="C44" s="9">
        <v>1</v>
      </c>
      <c r="D44" s="10" t="s">
        <v>946</v>
      </c>
      <c r="E44" s="10" t="s">
        <v>947</v>
      </c>
      <c r="F44" s="10" t="s">
        <v>948</v>
      </c>
      <c r="G44" s="11">
        <v>2018</v>
      </c>
      <c r="H44" s="37" t="s">
        <v>17</v>
      </c>
      <c r="I44" s="13">
        <v>294</v>
      </c>
      <c r="J44" s="13">
        <v>294</v>
      </c>
      <c r="K44" s="16" t="s">
        <v>44</v>
      </c>
      <c r="L44" s="23"/>
    </row>
    <row r="45" spans="1:12" ht="15.75" customHeight="1" x14ac:dyDescent="0.2">
      <c r="A45" s="7">
        <v>42</v>
      </c>
      <c r="B45" s="8" t="s">
        <v>39</v>
      </c>
      <c r="C45" s="9">
        <v>5</v>
      </c>
      <c r="D45" s="10" t="s">
        <v>949</v>
      </c>
      <c r="E45" s="10" t="s">
        <v>950</v>
      </c>
      <c r="F45" s="10" t="s">
        <v>939</v>
      </c>
      <c r="G45" s="11">
        <v>2020</v>
      </c>
      <c r="H45" s="37" t="s">
        <v>17</v>
      </c>
      <c r="I45" s="13">
        <v>246</v>
      </c>
      <c r="J45" s="13">
        <v>1230</v>
      </c>
      <c r="K45" s="26" t="s">
        <v>44</v>
      </c>
      <c r="L45" s="23"/>
    </row>
    <row r="46" spans="1:12" ht="15.75" customHeight="1" x14ac:dyDescent="0.2">
      <c r="A46" s="7">
        <v>43</v>
      </c>
      <c r="B46" s="8" t="s">
        <v>39</v>
      </c>
      <c r="C46" s="9">
        <v>5</v>
      </c>
      <c r="D46" s="10" t="s">
        <v>951</v>
      </c>
      <c r="E46" s="10" t="s">
        <v>952</v>
      </c>
      <c r="F46" s="10" t="s">
        <v>953</v>
      </c>
      <c r="G46" s="11">
        <v>2022</v>
      </c>
      <c r="H46" s="37" t="s">
        <v>17</v>
      </c>
      <c r="I46" s="13">
        <v>75</v>
      </c>
      <c r="J46" s="13">
        <v>375</v>
      </c>
      <c r="K46" s="16" t="s">
        <v>44</v>
      </c>
      <c r="L46" s="23"/>
    </row>
    <row r="47" spans="1:12" ht="15.75" customHeight="1" x14ac:dyDescent="0.2">
      <c r="A47" s="7">
        <v>44</v>
      </c>
      <c r="B47" s="8" t="s">
        <v>39</v>
      </c>
      <c r="C47" s="9">
        <v>5</v>
      </c>
      <c r="D47" s="10" t="s">
        <v>954</v>
      </c>
      <c r="E47" s="253" t="s">
        <v>955</v>
      </c>
      <c r="F47" s="10" t="s">
        <v>953</v>
      </c>
      <c r="G47" s="11">
        <v>2023</v>
      </c>
      <c r="H47" s="37" t="s">
        <v>17</v>
      </c>
      <c r="I47" s="13">
        <v>75</v>
      </c>
      <c r="J47" s="13">
        <v>375</v>
      </c>
      <c r="K47" s="26" t="s">
        <v>44</v>
      </c>
      <c r="L47" s="23"/>
    </row>
    <row r="48" spans="1:12" ht="15.75" customHeight="1" x14ac:dyDescent="0.2">
      <c r="A48" s="7">
        <v>45</v>
      </c>
      <c r="B48" s="8" t="s">
        <v>39</v>
      </c>
      <c r="C48" s="9">
        <v>1</v>
      </c>
      <c r="D48" s="10" t="s">
        <v>956</v>
      </c>
      <c r="E48" s="10" t="s">
        <v>957</v>
      </c>
      <c r="F48" s="10" t="s">
        <v>958</v>
      </c>
      <c r="G48" s="11">
        <v>2022</v>
      </c>
      <c r="H48" s="37" t="s">
        <v>17</v>
      </c>
      <c r="I48" s="13">
        <v>748</v>
      </c>
      <c r="J48" s="13">
        <v>748</v>
      </c>
      <c r="K48" s="16" t="s">
        <v>44</v>
      </c>
      <c r="L48" s="23"/>
    </row>
    <row r="49" spans="1:12" ht="15.75" customHeight="1" x14ac:dyDescent="0.2">
      <c r="A49" s="7">
        <v>46</v>
      </c>
      <c r="B49" s="8" t="s">
        <v>39</v>
      </c>
      <c r="C49" s="9">
        <v>3</v>
      </c>
      <c r="D49" s="10" t="s">
        <v>959</v>
      </c>
      <c r="E49" s="10" t="s">
        <v>960</v>
      </c>
      <c r="F49" s="10" t="s">
        <v>961</v>
      </c>
      <c r="G49" s="11">
        <v>2022</v>
      </c>
      <c r="H49" s="37" t="s">
        <v>17</v>
      </c>
      <c r="I49" s="13">
        <v>611</v>
      </c>
      <c r="J49" s="13">
        <v>1833</v>
      </c>
      <c r="K49" s="26" t="s">
        <v>44</v>
      </c>
      <c r="L49" s="23"/>
    </row>
    <row r="50" spans="1:12" ht="15.75" customHeight="1" x14ac:dyDescent="0.2">
      <c r="A50" s="7">
        <v>47</v>
      </c>
      <c r="B50" s="8" t="s">
        <v>39</v>
      </c>
      <c r="C50" s="9">
        <v>3</v>
      </c>
      <c r="D50" s="10" t="s">
        <v>962</v>
      </c>
      <c r="E50" s="10" t="s">
        <v>963</v>
      </c>
      <c r="F50" s="10" t="s">
        <v>961</v>
      </c>
      <c r="G50" s="11">
        <v>2016</v>
      </c>
      <c r="H50" s="37" t="s">
        <v>17</v>
      </c>
      <c r="I50" s="13">
        <v>580</v>
      </c>
      <c r="J50" s="13">
        <v>1740</v>
      </c>
      <c r="K50" s="16" t="s">
        <v>44</v>
      </c>
      <c r="L50" s="23"/>
    </row>
    <row r="51" spans="1:12" ht="15.75" customHeight="1" x14ac:dyDescent="0.2">
      <c r="A51" s="7">
        <v>48</v>
      </c>
      <c r="B51" s="8" t="s">
        <v>39</v>
      </c>
      <c r="C51" s="9">
        <v>3</v>
      </c>
      <c r="D51" s="10" t="s">
        <v>964</v>
      </c>
      <c r="E51" s="10" t="s">
        <v>965</v>
      </c>
      <c r="F51" s="10" t="s">
        <v>961</v>
      </c>
      <c r="G51" s="11" t="s">
        <v>966</v>
      </c>
      <c r="H51" s="37" t="s">
        <v>17</v>
      </c>
      <c r="I51" s="13">
        <v>703</v>
      </c>
      <c r="J51" s="13">
        <v>2109</v>
      </c>
      <c r="K51" s="26" t="s">
        <v>44</v>
      </c>
      <c r="L51" s="23"/>
    </row>
    <row r="52" spans="1:12" ht="15.75" customHeight="1" x14ac:dyDescent="0.2">
      <c r="A52" s="7">
        <v>49</v>
      </c>
      <c r="B52" s="8" t="s">
        <v>39</v>
      </c>
      <c r="C52" s="9">
        <v>3</v>
      </c>
      <c r="D52" s="10" t="s">
        <v>967</v>
      </c>
      <c r="E52" s="10" t="s">
        <v>968</v>
      </c>
      <c r="F52" s="10" t="s">
        <v>961</v>
      </c>
      <c r="G52" s="11">
        <v>2023</v>
      </c>
      <c r="H52" s="37" t="s">
        <v>17</v>
      </c>
      <c r="I52" s="13">
        <v>519</v>
      </c>
      <c r="J52" s="13">
        <v>1557</v>
      </c>
      <c r="K52" s="16" t="s">
        <v>44</v>
      </c>
      <c r="L52" s="23"/>
    </row>
    <row r="53" spans="1:12" ht="15.75" customHeight="1" x14ac:dyDescent="0.2">
      <c r="A53" s="7">
        <v>50</v>
      </c>
      <c r="B53" s="8" t="s">
        <v>39</v>
      </c>
      <c r="C53" s="9">
        <v>3</v>
      </c>
      <c r="D53" s="10" t="s">
        <v>969</v>
      </c>
      <c r="E53" s="10" t="s">
        <v>970</v>
      </c>
      <c r="F53" s="10" t="s">
        <v>971</v>
      </c>
      <c r="G53" s="11">
        <v>2011</v>
      </c>
      <c r="H53" s="37" t="s">
        <v>17</v>
      </c>
      <c r="I53" s="13">
        <v>825</v>
      </c>
      <c r="J53" s="13">
        <v>2475</v>
      </c>
      <c r="K53" s="26" t="s">
        <v>44</v>
      </c>
      <c r="L53" s="23"/>
    </row>
    <row r="54" spans="1:12" ht="15.75" customHeight="1" x14ac:dyDescent="0.2">
      <c r="A54" s="7">
        <v>51</v>
      </c>
      <c r="B54" s="8" t="s">
        <v>39</v>
      </c>
      <c r="C54" s="9">
        <v>5</v>
      </c>
      <c r="D54" s="10" t="s">
        <v>972</v>
      </c>
      <c r="E54" s="10" t="s">
        <v>973</v>
      </c>
      <c r="F54" s="10" t="s">
        <v>219</v>
      </c>
      <c r="G54" s="11">
        <v>2019</v>
      </c>
      <c r="H54" s="37" t="s">
        <v>34</v>
      </c>
      <c r="I54" s="13">
        <v>392</v>
      </c>
      <c r="J54" s="13">
        <v>1960</v>
      </c>
      <c r="K54" s="16" t="s">
        <v>44</v>
      </c>
      <c r="L54" s="23"/>
    </row>
    <row r="55" spans="1:12" ht="15.75" customHeight="1" x14ac:dyDescent="0.2">
      <c r="A55" s="7">
        <v>52</v>
      </c>
      <c r="B55" s="8" t="s">
        <v>39</v>
      </c>
      <c r="C55" s="9">
        <v>5</v>
      </c>
      <c r="D55" s="10" t="s">
        <v>974</v>
      </c>
      <c r="E55" s="10" t="s">
        <v>975</v>
      </c>
      <c r="F55" s="10" t="s">
        <v>976</v>
      </c>
      <c r="G55" s="11" t="s">
        <v>977</v>
      </c>
      <c r="H55" s="37" t="s">
        <v>17</v>
      </c>
      <c r="I55" s="13">
        <v>380</v>
      </c>
      <c r="J55" s="13">
        <v>1900</v>
      </c>
      <c r="K55" s="26" t="s">
        <v>44</v>
      </c>
      <c r="L55" s="23"/>
    </row>
    <row r="56" spans="1:12" ht="15.75" customHeight="1" x14ac:dyDescent="0.2">
      <c r="A56" s="7">
        <v>53</v>
      </c>
      <c r="B56" s="8" t="s">
        <v>39</v>
      </c>
      <c r="C56" s="9">
        <v>3</v>
      </c>
      <c r="D56" s="10" t="s">
        <v>978</v>
      </c>
      <c r="E56" s="10" t="s">
        <v>979</v>
      </c>
      <c r="F56" s="10" t="s">
        <v>980</v>
      </c>
      <c r="G56" s="11">
        <v>2024</v>
      </c>
      <c r="H56" s="37" t="s">
        <v>17</v>
      </c>
      <c r="I56" s="13">
        <v>309</v>
      </c>
      <c r="J56" s="13">
        <v>927</v>
      </c>
      <c r="K56" s="16" t="s">
        <v>44</v>
      </c>
      <c r="L56" s="23"/>
    </row>
    <row r="57" spans="1:12" ht="15.75" customHeight="1" x14ac:dyDescent="0.2">
      <c r="A57" s="7">
        <v>54</v>
      </c>
      <c r="B57" s="8" t="s">
        <v>39</v>
      </c>
      <c r="C57" s="9">
        <v>5</v>
      </c>
      <c r="D57" s="10" t="s">
        <v>981</v>
      </c>
      <c r="E57" s="10" t="s">
        <v>982</v>
      </c>
      <c r="F57" s="10" t="s">
        <v>983</v>
      </c>
      <c r="G57" s="11">
        <v>2021</v>
      </c>
      <c r="H57" s="37" t="s">
        <v>17</v>
      </c>
      <c r="I57" s="13">
        <v>358</v>
      </c>
      <c r="J57" s="13">
        <v>1790</v>
      </c>
      <c r="K57" s="26" t="s">
        <v>44</v>
      </c>
      <c r="L57" s="23"/>
    </row>
    <row r="58" spans="1:12" ht="15.75" customHeight="1" x14ac:dyDescent="0.2">
      <c r="A58" s="7">
        <v>55</v>
      </c>
      <c r="B58" s="8" t="s">
        <v>39</v>
      </c>
      <c r="C58" s="9">
        <v>3</v>
      </c>
      <c r="D58" s="10" t="s">
        <v>984</v>
      </c>
      <c r="E58" s="10" t="s">
        <v>985</v>
      </c>
      <c r="F58" s="10" t="s">
        <v>939</v>
      </c>
      <c r="G58" s="11">
        <v>2022</v>
      </c>
      <c r="H58" s="37" t="s">
        <v>17</v>
      </c>
      <c r="I58" s="13">
        <v>189</v>
      </c>
      <c r="J58" s="13">
        <v>567</v>
      </c>
      <c r="K58" s="16" t="s">
        <v>44</v>
      </c>
      <c r="L58" s="23"/>
    </row>
    <row r="59" spans="1:12" ht="15.75" customHeight="1" x14ac:dyDescent="0.2">
      <c r="A59" s="7">
        <v>56</v>
      </c>
      <c r="B59" s="8" t="s">
        <v>39</v>
      </c>
      <c r="C59" s="9">
        <v>3</v>
      </c>
      <c r="D59" s="10" t="s">
        <v>986</v>
      </c>
      <c r="E59" s="10" t="s">
        <v>987</v>
      </c>
      <c r="F59" s="10" t="s">
        <v>988</v>
      </c>
      <c r="G59" s="11">
        <v>2019</v>
      </c>
      <c r="H59" s="37" t="s">
        <v>17</v>
      </c>
      <c r="I59" s="13">
        <v>235</v>
      </c>
      <c r="J59" s="13">
        <v>705</v>
      </c>
      <c r="K59" s="26" t="s">
        <v>44</v>
      </c>
      <c r="L59" s="23"/>
    </row>
    <row r="60" spans="1:12" ht="15.75" customHeight="1" x14ac:dyDescent="0.2">
      <c r="A60" s="7">
        <v>57</v>
      </c>
      <c r="B60" s="8" t="s">
        <v>39</v>
      </c>
      <c r="C60" s="9">
        <v>3</v>
      </c>
      <c r="D60" s="10" t="s">
        <v>989</v>
      </c>
      <c r="E60" s="10" t="s">
        <v>987</v>
      </c>
      <c r="F60" s="10" t="s">
        <v>990</v>
      </c>
      <c r="G60" s="11">
        <v>2013</v>
      </c>
      <c r="H60" s="37" t="s">
        <v>17</v>
      </c>
      <c r="I60" s="13">
        <v>468</v>
      </c>
      <c r="J60" s="13">
        <v>1404</v>
      </c>
      <c r="K60" s="16" t="s">
        <v>44</v>
      </c>
      <c r="L60" s="23"/>
    </row>
    <row r="61" spans="1:12" ht="15.75" customHeight="1" x14ac:dyDescent="0.2">
      <c r="A61" s="7">
        <v>58</v>
      </c>
      <c r="B61" s="8" t="s">
        <v>39</v>
      </c>
      <c r="C61" s="9">
        <v>3</v>
      </c>
      <c r="D61" s="10" t="s">
        <v>991</v>
      </c>
      <c r="E61" s="10" t="s">
        <v>992</v>
      </c>
      <c r="F61" s="10" t="s">
        <v>990</v>
      </c>
      <c r="G61" s="11">
        <v>2023</v>
      </c>
      <c r="H61" s="37" t="s">
        <v>17</v>
      </c>
      <c r="I61" s="13">
        <v>234</v>
      </c>
      <c r="J61" s="13">
        <v>702</v>
      </c>
      <c r="K61" s="26" t="s">
        <v>44</v>
      </c>
      <c r="L61" s="23"/>
    </row>
    <row r="62" spans="1:12" ht="15.75" customHeight="1" x14ac:dyDescent="0.2">
      <c r="A62" s="7">
        <v>59</v>
      </c>
      <c r="B62" s="8" t="s">
        <v>39</v>
      </c>
      <c r="C62" s="9">
        <v>3</v>
      </c>
      <c r="D62" s="10" t="s">
        <v>993</v>
      </c>
      <c r="E62" s="10" t="s">
        <v>994</v>
      </c>
      <c r="F62" s="10" t="s">
        <v>990</v>
      </c>
      <c r="G62" s="11">
        <v>2022</v>
      </c>
      <c r="H62" s="37" t="s">
        <v>17</v>
      </c>
      <c r="I62" s="13">
        <v>468</v>
      </c>
      <c r="J62" s="13">
        <v>1404</v>
      </c>
      <c r="K62" s="16" t="s">
        <v>44</v>
      </c>
      <c r="L62" s="23"/>
    </row>
    <row r="63" spans="1:12" ht="15.75" customHeight="1" x14ac:dyDescent="0.2">
      <c r="A63" s="7">
        <v>60</v>
      </c>
      <c r="B63" s="8" t="s">
        <v>39</v>
      </c>
      <c r="C63" s="9">
        <v>3</v>
      </c>
      <c r="D63" s="10" t="s">
        <v>995</v>
      </c>
      <c r="E63" s="10" t="s">
        <v>994</v>
      </c>
      <c r="F63" s="10" t="s">
        <v>996</v>
      </c>
      <c r="G63" s="11">
        <v>2020</v>
      </c>
      <c r="H63" s="37" t="s">
        <v>17</v>
      </c>
      <c r="I63" s="13">
        <v>338</v>
      </c>
      <c r="J63" s="13">
        <v>1014</v>
      </c>
      <c r="K63" s="26" t="s">
        <v>44</v>
      </c>
      <c r="L63" s="23"/>
    </row>
    <row r="64" spans="1:12" ht="15.75" customHeight="1" x14ac:dyDescent="0.2">
      <c r="A64" s="7">
        <v>61</v>
      </c>
      <c r="B64" s="8" t="s">
        <v>39</v>
      </c>
      <c r="C64" s="9">
        <v>3</v>
      </c>
      <c r="D64" s="10" t="s">
        <v>997</v>
      </c>
      <c r="E64" s="10" t="s">
        <v>998</v>
      </c>
      <c r="F64" s="10" t="s">
        <v>990</v>
      </c>
      <c r="G64" s="11">
        <v>2013</v>
      </c>
      <c r="H64" s="37" t="s">
        <v>17</v>
      </c>
      <c r="I64" s="13">
        <v>442</v>
      </c>
      <c r="J64" s="13">
        <v>1326</v>
      </c>
      <c r="K64" s="16" t="s">
        <v>44</v>
      </c>
      <c r="L64" s="23"/>
    </row>
    <row r="65" spans="1:12" ht="15.75" customHeight="1" x14ac:dyDescent="0.2">
      <c r="A65" s="7">
        <v>62</v>
      </c>
      <c r="B65" s="8" t="s">
        <v>39</v>
      </c>
      <c r="C65" s="9">
        <v>3</v>
      </c>
      <c r="D65" s="231" t="s">
        <v>999</v>
      </c>
      <c r="E65" s="10" t="s">
        <v>994</v>
      </c>
      <c r="F65" s="10" t="s">
        <v>990</v>
      </c>
      <c r="G65" s="11">
        <v>2021</v>
      </c>
      <c r="H65" s="37" t="s">
        <v>17</v>
      </c>
      <c r="I65" s="13">
        <v>494</v>
      </c>
      <c r="J65" s="13">
        <v>1482</v>
      </c>
      <c r="K65" s="26" t="s">
        <v>44</v>
      </c>
      <c r="L65" s="23"/>
    </row>
    <row r="66" spans="1:12" ht="15.75" customHeight="1" x14ac:dyDescent="0.2">
      <c r="A66" s="7">
        <v>63</v>
      </c>
      <c r="B66" s="8" t="s">
        <v>39</v>
      </c>
      <c r="C66" s="9">
        <v>3</v>
      </c>
      <c r="D66" s="10" t="s">
        <v>1000</v>
      </c>
      <c r="E66" s="10" t="s">
        <v>1001</v>
      </c>
      <c r="F66" s="10" t="s">
        <v>1002</v>
      </c>
      <c r="G66" s="11">
        <v>2024</v>
      </c>
      <c r="H66" s="37" t="s">
        <v>34</v>
      </c>
      <c r="I66" s="13">
        <v>304</v>
      </c>
      <c r="J66" s="13">
        <v>912</v>
      </c>
      <c r="K66" s="26" t="s">
        <v>44</v>
      </c>
      <c r="L66" s="23"/>
    </row>
    <row r="67" spans="1:12" ht="15.75" customHeight="1" x14ac:dyDescent="0.2">
      <c r="A67" s="7">
        <v>64</v>
      </c>
      <c r="B67" s="8" t="s">
        <v>39</v>
      </c>
      <c r="C67" s="9">
        <v>3</v>
      </c>
      <c r="D67" s="10" t="s">
        <v>1003</v>
      </c>
      <c r="E67" s="10" t="s">
        <v>1001</v>
      </c>
      <c r="F67" s="10" t="s">
        <v>1002</v>
      </c>
      <c r="G67" s="11">
        <v>2024</v>
      </c>
      <c r="H67" s="37" t="s">
        <v>34</v>
      </c>
      <c r="I67" s="13">
        <v>269</v>
      </c>
      <c r="J67" s="13">
        <v>807</v>
      </c>
      <c r="K67" s="26" t="s">
        <v>44</v>
      </c>
      <c r="L67" s="23"/>
    </row>
    <row r="68" spans="1:12" ht="15.75" customHeight="1" x14ac:dyDescent="0.2">
      <c r="A68" s="7">
        <v>65</v>
      </c>
      <c r="B68" s="8" t="s">
        <v>39</v>
      </c>
      <c r="C68" s="9">
        <v>3</v>
      </c>
      <c r="D68" s="10" t="s">
        <v>1004</v>
      </c>
      <c r="E68" s="10" t="s">
        <v>1005</v>
      </c>
      <c r="F68" s="10" t="s">
        <v>1006</v>
      </c>
      <c r="G68" s="11">
        <v>1947</v>
      </c>
      <c r="H68" s="37" t="s">
        <v>34</v>
      </c>
      <c r="I68" s="13">
        <v>519</v>
      </c>
      <c r="J68" s="13">
        <v>1557</v>
      </c>
      <c r="K68" s="26" t="s">
        <v>44</v>
      </c>
      <c r="L68" s="23"/>
    </row>
    <row r="69" spans="1:12" ht="15.75" customHeight="1" x14ac:dyDescent="0.2">
      <c r="A69" s="7">
        <v>66</v>
      </c>
      <c r="B69" s="8" t="s">
        <v>39</v>
      </c>
      <c r="C69" s="9">
        <v>5</v>
      </c>
      <c r="D69" s="10" t="s">
        <v>1007</v>
      </c>
      <c r="E69" s="10" t="s">
        <v>1008</v>
      </c>
      <c r="F69" s="10" t="s">
        <v>1009</v>
      </c>
      <c r="G69" s="11">
        <v>2025</v>
      </c>
      <c r="H69" s="37" t="s">
        <v>17</v>
      </c>
      <c r="I69" s="13">
        <v>1555</v>
      </c>
      <c r="J69" s="13">
        <v>7775</v>
      </c>
      <c r="K69" s="29" t="s">
        <v>44</v>
      </c>
      <c r="L69" s="23"/>
    </row>
    <row r="70" spans="1:12" ht="15.75" customHeight="1" x14ac:dyDescent="0.2">
      <c r="A70" s="7">
        <v>67</v>
      </c>
      <c r="B70" s="8" t="s">
        <v>39</v>
      </c>
      <c r="C70" s="9">
        <v>3</v>
      </c>
      <c r="D70" s="10" t="s">
        <v>1010</v>
      </c>
      <c r="E70" s="10" t="s">
        <v>1011</v>
      </c>
      <c r="F70" s="10" t="s">
        <v>1012</v>
      </c>
      <c r="G70" s="11">
        <v>2016</v>
      </c>
      <c r="H70" s="37" t="s">
        <v>17</v>
      </c>
      <c r="I70" s="13">
        <v>416</v>
      </c>
      <c r="J70" s="13">
        <v>1248</v>
      </c>
      <c r="K70" s="29" t="s">
        <v>44</v>
      </c>
      <c r="L70" s="23"/>
    </row>
    <row r="71" spans="1:12" ht="15.75" customHeight="1" x14ac:dyDescent="0.2">
      <c r="A71" s="7">
        <v>68</v>
      </c>
      <c r="B71" s="8" t="s">
        <v>39</v>
      </c>
      <c r="C71" s="9">
        <v>3</v>
      </c>
      <c r="D71" s="10" t="s">
        <v>1013</v>
      </c>
      <c r="E71" s="10" t="s">
        <v>1014</v>
      </c>
      <c r="F71" s="10" t="s">
        <v>1015</v>
      </c>
      <c r="G71" s="11">
        <v>2018</v>
      </c>
      <c r="H71" s="37" t="s">
        <v>34</v>
      </c>
      <c r="I71" s="13">
        <v>454</v>
      </c>
      <c r="J71" s="13">
        <v>1362</v>
      </c>
      <c r="K71" s="29" t="s">
        <v>44</v>
      </c>
      <c r="L71" s="23"/>
    </row>
    <row r="72" spans="1:12" ht="15.75" customHeight="1" x14ac:dyDescent="0.2">
      <c r="A72" s="7">
        <v>69</v>
      </c>
      <c r="B72" s="8" t="s">
        <v>39</v>
      </c>
      <c r="C72" s="9">
        <v>3</v>
      </c>
      <c r="D72" s="10" t="s">
        <v>1016</v>
      </c>
      <c r="E72" s="10" t="s">
        <v>1017</v>
      </c>
      <c r="F72" s="10" t="s">
        <v>219</v>
      </c>
      <c r="G72" s="11">
        <v>2020</v>
      </c>
      <c r="H72" s="37" t="s">
        <v>34</v>
      </c>
      <c r="I72" s="13">
        <v>433</v>
      </c>
      <c r="J72" s="13">
        <v>1299</v>
      </c>
      <c r="K72" s="29" t="s">
        <v>44</v>
      </c>
      <c r="L72" s="23"/>
    </row>
    <row r="73" spans="1:12" ht="15.75" customHeight="1" x14ac:dyDescent="0.2">
      <c r="A73" s="7">
        <v>70</v>
      </c>
      <c r="B73" s="8" t="s">
        <v>39</v>
      </c>
      <c r="C73" s="9">
        <v>2</v>
      </c>
      <c r="D73" s="10" t="s">
        <v>1018</v>
      </c>
      <c r="E73" s="10" t="s">
        <v>1019</v>
      </c>
      <c r="F73" s="10" t="s">
        <v>1020</v>
      </c>
      <c r="G73" s="11">
        <v>2024</v>
      </c>
      <c r="H73" s="37" t="s">
        <v>17</v>
      </c>
      <c r="I73" s="13">
        <v>462</v>
      </c>
      <c r="J73" s="13">
        <v>924</v>
      </c>
      <c r="K73" s="29" t="s">
        <v>44</v>
      </c>
      <c r="L73" s="23"/>
    </row>
    <row r="74" spans="1:12" ht="15.75" customHeight="1" x14ac:dyDescent="0.2">
      <c r="A74" s="7">
        <v>71</v>
      </c>
      <c r="B74" s="8" t="s">
        <v>39</v>
      </c>
      <c r="C74" s="9">
        <v>2</v>
      </c>
      <c r="D74" s="10" t="s">
        <v>1021</v>
      </c>
      <c r="E74" s="10" t="s">
        <v>1019</v>
      </c>
      <c r="F74" s="10" t="s">
        <v>1022</v>
      </c>
      <c r="G74" s="11">
        <v>2025</v>
      </c>
      <c r="H74" s="37" t="s">
        <v>17</v>
      </c>
      <c r="I74" s="13">
        <v>624</v>
      </c>
      <c r="J74" s="13">
        <v>1248</v>
      </c>
      <c r="K74" s="26" t="s">
        <v>44</v>
      </c>
      <c r="L74" s="23"/>
    </row>
    <row r="75" spans="1:12" ht="15.75" customHeight="1" x14ac:dyDescent="0.2">
      <c r="A75" s="7">
        <v>72</v>
      </c>
      <c r="B75" s="8" t="s">
        <v>39</v>
      </c>
      <c r="C75" s="9">
        <v>2</v>
      </c>
      <c r="D75" s="10" t="s">
        <v>1023</v>
      </c>
      <c r="E75" s="10" t="s">
        <v>1019</v>
      </c>
      <c r="F75" s="10" t="s">
        <v>1024</v>
      </c>
      <c r="G75" s="11">
        <v>2022</v>
      </c>
      <c r="H75" s="37" t="s">
        <v>17</v>
      </c>
      <c r="I75" s="13">
        <v>649</v>
      </c>
      <c r="J75" s="13">
        <v>1298</v>
      </c>
      <c r="K75" s="26" t="s">
        <v>44</v>
      </c>
      <c r="L75" s="23"/>
    </row>
    <row r="76" spans="1:12" ht="15.75" customHeight="1" x14ac:dyDescent="0.2">
      <c r="A76" s="7">
        <v>73</v>
      </c>
      <c r="B76" s="8" t="s">
        <v>39</v>
      </c>
      <c r="C76" s="9">
        <v>2</v>
      </c>
      <c r="D76" s="10" t="s">
        <v>1025</v>
      </c>
      <c r="E76" s="10" t="s">
        <v>1019</v>
      </c>
      <c r="F76" s="10" t="s">
        <v>1022</v>
      </c>
      <c r="G76" s="11">
        <v>2022</v>
      </c>
      <c r="H76" s="37" t="s">
        <v>17</v>
      </c>
      <c r="I76" s="13">
        <v>595</v>
      </c>
      <c r="J76" s="13">
        <v>1190</v>
      </c>
      <c r="K76" s="26" t="s">
        <v>44</v>
      </c>
      <c r="L76" s="23"/>
    </row>
    <row r="77" spans="1:12" ht="15.75" customHeight="1" x14ac:dyDescent="0.2">
      <c r="A77" s="7">
        <v>74</v>
      </c>
      <c r="B77" s="8" t="s">
        <v>39</v>
      </c>
      <c r="C77" s="9">
        <v>3</v>
      </c>
      <c r="D77" s="10" t="s">
        <v>1026</v>
      </c>
      <c r="E77" s="10" t="s">
        <v>1027</v>
      </c>
      <c r="F77" s="10" t="s">
        <v>1028</v>
      </c>
      <c r="G77" s="28">
        <v>2022</v>
      </c>
      <c r="H77" s="37" t="s">
        <v>17</v>
      </c>
      <c r="I77" s="13">
        <v>585</v>
      </c>
      <c r="J77" s="13">
        <v>1755</v>
      </c>
      <c r="K77" s="26" t="s">
        <v>44</v>
      </c>
      <c r="L77" s="23"/>
    </row>
    <row r="78" spans="1:12" ht="15.75" customHeight="1" x14ac:dyDescent="0.2">
      <c r="A78" s="7">
        <v>75</v>
      </c>
      <c r="B78" s="8" t="s">
        <v>39</v>
      </c>
      <c r="C78" s="9">
        <v>2</v>
      </c>
      <c r="D78" s="10" t="s">
        <v>1029</v>
      </c>
      <c r="E78" s="10" t="s">
        <v>992</v>
      </c>
      <c r="F78" s="10" t="s">
        <v>1030</v>
      </c>
      <c r="G78" s="28">
        <v>2025</v>
      </c>
      <c r="H78" s="37" t="s">
        <v>17</v>
      </c>
      <c r="I78" s="13">
        <v>156</v>
      </c>
      <c r="J78" s="13">
        <v>312</v>
      </c>
      <c r="K78" s="29" t="s">
        <v>44</v>
      </c>
      <c r="L78" s="23"/>
    </row>
    <row r="79" spans="1:12" ht="15.75" customHeight="1" x14ac:dyDescent="0.2">
      <c r="A79" s="7">
        <v>76</v>
      </c>
      <c r="B79" s="8" t="s">
        <v>39</v>
      </c>
      <c r="C79" s="9">
        <v>2</v>
      </c>
      <c r="D79" s="10" t="s">
        <v>1031</v>
      </c>
      <c r="E79" s="10" t="s">
        <v>1032</v>
      </c>
      <c r="F79" s="10" t="s">
        <v>1033</v>
      </c>
      <c r="G79" s="11">
        <v>2018</v>
      </c>
      <c r="H79" s="37" t="s">
        <v>17</v>
      </c>
      <c r="I79" s="13">
        <v>571</v>
      </c>
      <c r="J79" s="13">
        <v>1142</v>
      </c>
      <c r="K79" s="26" t="s">
        <v>44</v>
      </c>
      <c r="L79" s="23"/>
    </row>
    <row r="80" spans="1:12" ht="15.75" customHeight="1" x14ac:dyDescent="0.2">
      <c r="A80" s="7">
        <v>77</v>
      </c>
      <c r="B80" s="8" t="s">
        <v>39</v>
      </c>
      <c r="C80" s="9">
        <v>2</v>
      </c>
      <c r="D80" s="231" t="s">
        <v>1034</v>
      </c>
      <c r="E80" s="10" t="s">
        <v>1032</v>
      </c>
      <c r="F80" s="10" t="s">
        <v>1033</v>
      </c>
      <c r="G80" s="28">
        <v>2024</v>
      </c>
      <c r="H80" s="37" t="s">
        <v>17</v>
      </c>
      <c r="I80" s="13">
        <v>779</v>
      </c>
      <c r="J80" s="13">
        <v>1558</v>
      </c>
      <c r="K80" s="26" t="s">
        <v>44</v>
      </c>
      <c r="L80" s="23"/>
    </row>
    <row r="81" spans="1:12" ht="15.75" customHeight="1" x14ac:dyDescent="0.2">
      <c r="A81" s="7">
        <v>78</v>
      </c>
      <c r="B81" s="8" t="s">
        <v>39</v>
      </c>
      <c r="C81" s="9">
        <v>2</v>
      </c>
      <c r="D81" s="10" t="s">
        <v>1035</v>
      </c>
      <c r="E81" s="10" t="s">
        <v>1032</v>
      </c>
      <c r="F81" s="10" t="s">
        <v>1033</v>
      </c>
      <c r="G81" s="11">
        <v>2023</v>
      </c>
      <c r="H81" s="37" t="s">
        <v>17</v>
      </c>
      <c r="I81" s="13">
        <v>415</v>
      </c>
      <c r="J81" s="13">
        <v>830</v>
      </c>
      <c r="K81" s="29" t="s">
        <v>44</v>
      </c>
      <c r="L81" s="23"/>
    </row>
    <row r="82" spans="1:12" ht="15.75" customHeight="1" x14ac:dyDescent="0.2">
      <c r="A82" s="7">
        <v>79</v>
      </c>
      <c r="B82" s="8" t="s">
        <v>39</v>
      </c>
      <c r="C82" s="9">
        <v>2</v>
      </c>
      <c r="D82" s="10" t="s">
        <v>1036</v>
      </c>
      <c r="E82" s="10" t="s">
        <v>1032</v>
      </c>
      <c r="F82" s="10" t="s">
        <v>1033</v>
      </c>
      <c r="G82" s="11">
        <v>2015</v>
      </c>
      <c r="H82" s="37" t="s">
        <v>17</v>
      </c>
      <c r="I82" s="13">
        <v>727</v>
      </c>
      <c r="J82" s="13">
        <v>1454</v>
      </c>
      <c r="K82" s="26" t="s">
        <v>44</v>
      </c>
      <c r="L82" s="23"/>
    </row>
    <row r="83" spans="1:12" ht="15.75" customHeight="1" x14ac:dyDescent="0.2">
      <c r="A83" s="7">
        <v>80</v>
      </c>
      <c r="B83" s="8" t="s">
        <v>74</v>
      </c>
      <c r="C83" s="9">
        <v>3</v>
      </c>
      <c r="D83" s="10" t="s">
        <v>1037</v>
      </c>
      <c r="E83" s="10" t="s">
        <v>1038</v>
      </c>
      <c r="F83" s="10" t="s">
        <v>1039</v>
      </c>
      <c r="G83" s="11">
        <v>2016</v>
      </c>
      <c r="H83" s="37" t="s">
        <v>17</v>
      </c>
      <c r="I83" s="13">
        <v>178.5</v>
      </c>
      <c r="J83" s="13">
        <v>535.5</v>
      </c>
      <c r="K83" s="26" t="s">
        <v>77</v>
      </c>
      <c r="L83" s="23"/>
    </row>
    <row r="84" spans="1:12" ht="15.75" customHeight="1" x14ac:dyDescent="0.2">
      <c r="A84" s="7">
        <v>81</v>
      </c>
      <c r="B84" s="8" t="s">
        <v>74</v>
      </c>
      <c r="C84" s="9">
        <v>2</v>
      </c>
      <c r="D84" s="10" t="s">
        <v>1040</v>
      </c>
      <c r="E84" s="10" t="s">
        <v>938</v>
      </c>
      <c r="F84" s="10" t="s">
        <v>1041</v>
      </c>
      <c r="G84" s="11">
        <v>2022</v>
      </c>
      <c r="H84" s="37" t="s">
        <v>17</v>
      </c>
      <c r="I84" s="13">
        <v>245</v>
      </c>
      <c r="J84" s="13">
        <v>490</v>
      </c>
      <c r="K84" s="26" t="s">
        <v>77</v>
      </c>
      <c r="L84" s="23"/>
    </row>
    <row r="85" spans="1:12" ht="15.75" customHeight="1" x14ac:dyDescent="0.2">
      <c r="A85" s="7">
        <v>82</v>
      </c>
      <c r="B85" s="8" t="s">
        <v>74</v>
      </c>
      <c r="C85" s="9">
        <v>3</v>
      </c>
      <c r="D85" s="10" t="s">
        <v>1042</v>
      </c>
      <c r="E85" s="10" t="s">
        <v>1043</v>
      </c>
      <c r="F85" s="10" t="s">
        <v>199</v>
      </c>
      <c r="G85" s="11">
        <v>2022</v>
      </c>
      <c r="H85" s="37" t="s">
        <v>17</v>
      </c>
      <c r="I85" s="13">
        <v>200.33</v>
      </c>
      <c r="J85" s="13">
        <v>600.99</v>
      </c>
      <c r="K85" s="26" t="s">
        <v>77</v>
      </c>
      <c r="L85" s="23"/>
    </row>
    <row r="86" spans="1:12" ht="15.75" customHeight="1" x14ac:dyDescent="0.2">
      <c r="A86" s="7">
        <v>83</v>
      </c>
      <c r="B86" s="8" t="s">
        <v>74</v>
      </c>
      <c r="C86" s="9">
        <v>2</v>
      </c>
      <c r="D86" s="10" t="s">
        <v>1044</v>
      </c>
      <c r="E86" s="10" t="s">
        <v>1045</v>
      </c>
      <c r="F86" s="10" t="s">
        <v>939</v>
      </c>
      <c r="G86" s="11">
        <v>2022</v>
      </c>
      <c r="H86" s="37" t="s">
        <v>34</v>
      </c>
      <c r="I86" s="13">
        <v>168.35</v>
      </c>
      <c r="J86" s="13">
        <v>336.7</v>
      </c>
      <c r="K86" s="26" t="s">
        <v>77</v>
      </c>
      <c r="L86" s="23"/>
    </row>
    <row r="87" spans="1:12" ht="15.75" customHeight="1" x14ac:dyDescent="0.2">
      <c r="A87" s="7">
        <v>84</v>
      </c>
      <c r="B87" s="8" t="s">
        <v>74</v>
      </c>
      <c r="C87" s="9">
        <v>5</v>
      </c>
      <c r="D87" s="10" t="s">
        <v>1046</v>
      </c>
      <c r="E87" s="10" t="s">
        <v>1047</v>
      </c>
      <c r="F87" s="10" t="s">
        <v>1015</v>
      </c>
      <c r="G87" s="11">
        <v>2024</v>
      </c>
      <c r="H87" s="37" t="s">
        <v>17</v>
      </c>
      <c r="I87" s="13">
        <v>189</v>
      </c>
      <c r="J87" s="13">
        <v>945</v>
      </c>
      <c r="K87" s="26" t="s">
        <v>77</v>
      </c>
      <c r="L87" s="23"/>
    </row>
    <row r="88" spans="1:12" ht="15.75" customHeight="1" x14ac:dyDescent="0.2">
      <c r="A88" s="7">
        <v>85</v>
      </c>
      <c r="B88" s="8" t="s">
        <v>74</v>
      </c>
      <c r="C88" s="9">
        <v>3</v>
      </c>
      <c r="D88" s="10" t="s">
        <v>1048</v>
      </c>
      <c r="E88" s="10" t="s">
        <v>973</v>
      </c>
      <c r="F88" s="10" t="s">
        <v>219</v>
      </c>
      <c r="G88" s="11">
        <v>2023</v>
      </c>
      <c r="H88" s="37" t="s">
        <v>34</v>
      </c>
      <c r="I88" s="13">
        <v>245</v>
      </c>
      <c r="J88" s="13">
        <v>735</v>
      </c>
      <c r="K88" s="29" t="s">
        <v>77</v>
      </c>
      <c r="L88" s="23"/>
    </row>
    <row r="89" spans="1:12" ht="15.75" customHeight="1" x14ac:dyDescent="0.2">
      <c r="A89" s="7">
        <v>86</v>
      </c>
      <c r="B89" s="8" t="s">
        <v>74</v>
      </c>
      <c r="C89" s="116">
        <v>5</v>
      </c>
      <c r="D89" s="10" t="s">
        <v>1049</v>
      </c>
      <c r="E89" s="10" t="s">
        <v>1050</v>
      </c>
      <c r="F89" s="10" t="s">
        <v>1051</v>
      </c>
      <c r="G89" s="11">
        <v>2024</v>
      </c>
      <c r="H89" s="37" t="s">
        <v>34</v>
      </c>
      <c r="I89" s="254">
        <v>200.33</v>
      </c>
      <c r="J89" s="13">
        <v>1001.65</v>
      </c>
      <c r="K89" s="29" t="s">
        <v>77</v>
      </c>
      <c r="L89" s="23"/>
    </row>
    <row r="90" spans="1:12" ht="15.75" customHeight="1" x14ac:dyDescent="0.2">
      <c r="A90" s="7">
        <v>87</v>
      </c>
      <c r="B90" s="8" t="s">
        <v>74</v>
      </c>
      <c r="C90" s="9">
        <v>3</v>
      </c>
      <c r="D90" s="10" t="s">
        <v>1052</v>
      </c>
      <c r="E90" s="10" t="s">
        <v>1050</v>
      </c>
      <c r="F90" s="10" t="s">
        <v>1051</v>
      </c>
      <c r="G90" s="11">
        <v>2024</v>
      </c>
      <c r="H90" s="37" t="s">
        <v>34</v>
      </c>
      <c r="I90" s="13">
        <v>193.63</v>
      </c>
      <c r="J90" s="13">
        <v>580.89</v>
      </c>
      <c r="K90" s="26" t="s">
        <v>77</v>
      </c>
      <c r="L90" s="23"/>
    </row>
    <row r="91" spans="1:12" ht="15.75" customHeight="1" x14ac:dyDescent="0.2">
      <c r="A91" s="7">
        <v>88</v>
      </c>
      <c r="B91" s="8" t="s">
        <v>74</v>
      </c>
      <c r="C91" s="9">
        <v>3</v>
      </c>
      <c r="D91" s="10" t="s">
        <v>1053</v>
      </c>
      <c r="E91" s="10" t="s">
        <v>1054</v>
      </c>
      <c r="F91" s="10" t="s">
        <v>1055</v>
      </c>
      <c r="G91" s="11">
        <v>2025</v>
      </c>
      <c r="H91" s="37" t="s">
        <v>34</v>
      </c>
      <c r="I91" s="13">
        <v>401.33</v>
      </c>
      <c r="J91" s="13">
        <v>1203.99</v>
      </c>
      <c r="K91" s="22" t="s">
        <v>77</v>
      </c>
      <c r="L91" s="23"/>
    </row>
    <row r="92" spans="1:12" ht="15.75" customHeight="1" x14ac:dyDescent="0.2">
      <c r="A92" s="7">
        <v>89</v>
      </c>
      <c r="B92" s="8" t="s">
        <v>74</v>
      </c>
      <c r="C92" s="9">
        <v>5</v>
      </c>
      <c r="D92" s="10" t="s">
        <v>1056</v>
      </c>
      <c r="E92" s="10" t="s">
        <v>1057</v>
      </c>
      <c r="F92" s="10" t="s">
        <v>1058</v>
      </c>
      <c r="G92" s="11">
        <v>2019</v>
      </c>
      <c r="H92" s="37" t="s">
        <v>34</v>
      </c>
      <c r="I92" s="13">
        <v>483</v>
      </c>
      <c r="J92" s="13">
        <v>2415</v>
      </c>
      <c r="K92" s="26" t="s">
        <v>77</v>
      </c>
      <c r="L92" s="23"/>
    </row>
    <row r="93" spans="1:12" ht="15.75" customHeight="1" x14ac:dyDescent="0.2">
      <c r="A93" s="7">
        <v>90</v>
      </c>
      <c r="B93" s="8" t="s">
        <v>74</v>
      </c>
      <c r="C93" s="9">
        <v>5</v>
      </c>
      <c r="D93" s="10" t="s">
        <v>1059</v>
      </c>
      <c r="E93" s="10" t="s">
        <v>1060</v>
      </c>
      <c r="F93" s="10" t="s">
        <v>878</v>
      </c>
      <c r="G93" s="11">
        <v>2024</v>
      </c>
      <c r="H93" s="37" t="s">
        <v>17</v>
      </c>
      <c r="I93" s="13">
        <v>220.43</v>
      </c>
      <c r="J93" s="13">
        <v>1102.1500000000001</v>
      </c>
      <c r="K93" s="26" t="s">
        <v>77</v>
      </c>
      <c r="L93" s="23"/>
    </row>
    <row r="94" spans="1:12" ht="15.75" customHeight="1" x14ac:dyDescent="0.2">
      <c r="A94" s="7">
        <v>91</v>
      </c>
      <c r="B94" s="8" t="s">
        <v>74</v>
      </c>
      <c r="C94" s="9">
        <v>3</v>
      </c>
      <c r="D94" s="10" t="s">
        <v>1061</v>
      </c>
      <c r="E94" s="10" t="s">
        <v>1062</v>
      </c>
      <c r="F94" s="10" t="s">
        <v>1051</v>
      </c>
      <c r="G94" s="11">
        <v>2025</v>
      </c>
      <c r="H94" s="37" t="s">
        <v>17</v>
      </c>
      <c r="I94" s="13">
        <v>166.83</v>
      </c>
      <c r="J94" s="13">
        <v>500.49</v>
      </c>
      <c r="K94" s="22" t="s">
        <v>77</v>
      </c>
      <c r="L94" s="23"/>
    </row>
    <row r="95" spans="1:12" ht="15.75" customHeight="1" x14ac:dyDescent="0.2">
      <c r="A95" s="7">
        <v>92</v>
      </c>
      <c r="B95" s="8" t="s">
        <v>74</v>
      </c>
      <c r="C95" s="9">
        <v>2</v>
      </c>
      <c r="D95" s="10" t="s">
        <v>1063</v>
      </c>
      <c r="E95" s="10" t="s">
        <v>1050</v>
      </c>
      <c r="F95" s="10" t="s">
        <v>1051</v>
      </c>
      <c r="G95" s="11">
        <v>2024</v>
      </c>
      <c r="H95" s="37" t="s">
        <v>17</v>
      </c>
      <c r="I95" s="13">
        <v>193.63</v>
      </c>
      <c r="J95" s="13">
        <v>387.26</v>
      </c>
      <c r="K95" s="22" t="s">
        <v>77</v>
      </c>
      <c r="L95" s="23"/>
    </row>
    <row r="96" spans="1:12" ht="15.75" customHeight="1" x14ac:dyDescent="0.2">
      <c r="A96" s="7">
        <v>93</v>
      </c>
      <c r="B96" s="8" t="s">
        <v>74</v>
      </c>
      <c r="C96" s="9">
        <v>3</v>
      </c>
      <c r="D96" s="10" t="s">
        <v>1064</v>
      </c>
      <c r="E96" s="10" t="s">
        <v>1050</v>
      </c>
      <c r="F96" s="10" t="s">
        <v>1051</v>
      </c>
      <c r="G96" s="11">
        <v>2024</v>
      </c>
      <c r="H96" s="37" t="s">
        <v>17</v>
      </c>
      <c r="I96" s="13">
        <v>193.63</v>
      </c>
      <c r="J96" s="13">
        <v>580.89</v>
      </c>
      <c r="K96" s="29" t="s">
        <v>77</v>
      </c>
      <c r="L96" s="23"/>
    </row>
    <row r="97" spans="1:12" ht="15.75" customHeight="1" x14ac:dyDescent="0.2">
      <c r="A97" s="7">
        <v>94</v>
      </c>
      <c r="B97" s="10" t="s">
        <v>74</v>
      </c>
      <c r="C97" s="9">
        <v>3</v>
      </c>
      <c r="D97" s="10" t="s">
        <v>1065</v>
      </c>
      <c r="E97" s="10" t="s">
        <v>1066</v>
      </c>
      <c r="F97" s="10" t="s">
        <v>1015</v>
      </c>
      <c r="G97" s="11">
        <v>2025</v>
      </c>
      <c r="H97" s="10" t="s">
        <v>17</v>
      </c>
      <c r="I97" s="255">
        <v>203</v>
      </c>
      <c r="J97" s="256">
        <v>609</v>
      </c>
      <c r="K97" s="222" t="s">
        <v>77</v>
      </c>
      <c r="L97" s="23"/>
    </row>
    <row r="98" spans="1:12" ht="15.75" customHeight="1" x14ac:dyDescent="0.2">
      <c r="A98" s="7">
        <v>95</v>
      </c>
      <c r="B98" s="8" t="s">
        <v>39</v>
      </c>
      <c r="C98" s="9">
        <v>3</v>
      </c>
      <c r="D98" s="10" t="s">
        <v>1067</v>
      </c>
      <c r="E98" s="10" t="s">
        <v>1068</v>
      </c>
      <c r="F98" s="10" t="s">
        <v>1069</v>
      </c>
      <c r="G98" s="11">
        <v>2025</v>
      </c>
      <c r="H98" s="37" t="s">
        <v>17</v>
      </c>
      <c r="I98" s="13">
        <v>2303.14</v>
      </c>
      <c r="J98" s="13">
        <v>6909.42</v>
      </c>
      <c r="K98" s="29" t="s">
        <v>1070</v>
      </c>
      <c r="L98" s="23"/>
    </row>
    <row r="99" spans="1:12" ht="15.75" customHeight="1" x14ac:dyDescent="0.2">
      <c r="A99" s="7">
        <v>96</v>
      </c>
      <c r="B99" s="8" t="s">
        <v>39</v>
      </c>
      <c r="C99" s="116">
        <v>5</v>
      </c>
      <c r="D99" s="10" t="s">
        <v>1071</v>
      </c>
      <c r="E99" s="10" t="s">
        <v>1072</v>
      </c>
      <c r="F99" s="10" t="s">
        <v>1051</v>
      </c>
      <c r="G99" s="11">
        <v>2025</v>
      </c>
      <c r="H99" s="37" t="s">
        <v>34</v>
      </c>
      <c r="I99" s="13">
        <v>251.2</v>
      </c>
      <c r="J99" s="13">
        <v>1256</v>
      </c>
      <c r="K99" s="29" t="s">
        <v>1070</v>
      </c>
      <c r="L99" s="23"/>
    </row>
    <row r="100" spans="1:12" ht="15.75" customHeight="1" x14ac:dyDescent="0.2">
      <c r="A100" s="7">
        <v>97</v>
      </c>
      <c r="B100" s="8" t="s">
        <v>39</v>
      </c>
      <c r="C100" s="116">
        <v>6</v>
      </c>
      <c r="D100" s="10" t="s">
        <v>1073</v>
      </c>
      <c r="E100" s="10" t="s">
        <v>1072</v>
      </c>
      <c r="F100" s="10" t="s">
        <v>1051</v>
      </c>
      <c r="G100" s="11">
        <v>2021</v>
      </c>
      <c r="H100" s="37" t="s">
        <v>34</v>
      </c>
      <c r="I100" s="13">
        <v>346</v>
      </c>
      <c r="J100" s="13">
        <v>2076</v>
      </c>
      <c r="K100" s="29" t="s">
        <v>1070</v>
      </c>
      <c r="L100" s="23"/>
    </row>
    <row r="101" spans="1:12" ht="15.75" customHeight="1" x14ac:dyDescent="0.2">
      <c r="A101" s="7">
        <v>98</v>
      </c>
      <c r="B101" s="8" t="s">
        <v>154</v>
      </c>
      <c r="C101" s="116">
        <v>3</v>
      </c>
      <c r="D101" s="24" t="s">
        <v>1074</v>
      </c>
      <c r="E101" s="24" t="s">
        <v>1075</v>
      </c>
      <c r="F101" s="24" t="s">
        <v>154</v>
      </c>
      <c r="G101" s="165">
        <v>2022</v>
      </c>
      <c r="H101" s="37" t="s">
        <v>17</v>
      </c>
      <c r="I101" s="13">
        <v>276.5</v>
      </c>
      <c r="J101" s="13">
        <v>829.5</v>
      </c>
      <c r="K101" s="29">
        <v>75185</v>
      </c>
      <c r="L101" s="23"/>
    </row>
    <row r="102" spans="1:12" ht="15.75" customHeight="1" x14ac:dyDescent="0.2">
      <c r="A102" s="7">
        <v>99</v>
      </c>
      <c r="B102" s="8" t="s">
        <v>154</v>
      </c>
      <c r="C102" s="116">
        <v>2</v>
      </c>
      <c r="D102" s="24" t="s">
        <v>1076</v>
      </c>
      <c r="E102" s="24" t="s">
        <v>1077</v>
      </c>
      <c r="F102" s="24" t="s">
        <v>1078</v>
      </c>
      <c r="G102" s="165">
        <v>2025</v>
      </c>
      <c r="H102" s="37" t="s">
        <v>17</v>
      </c>
      <c r="I102" s="13">
        <v>487.5</v>
      </c>
      <c r="J102" s="13">
        <v>975</v>
      </c>
      <c r="K102" s="29">
        <v>75185</v>
      </c>
      <c r="L102" s="23"/>
    </row>
    <row r="103" spans="1:12" ht="15.75" customHeight="1" x14ac:dyDescent="0.2">
      <c r="A103" s="7">
        <v>100</v>
      </c>
      <c r="B103" s="8" t="s">
        <v>16</v>
      </c>
      <c r="C103" s="116">
        <v>1</v>
      </c>
      <c r="D103" s="24" t="s">
        <v>1079</v>
      </c>
      <c r="E103" s="24" t="s">
        <v>1080</v>
      </c>
      <c r="F103" s="24" t="s">
        <v>16</v>
      </c>
      <c r="G103" s="165">
        <v>2025</v>
      </c>
      <c r="H103" s="37" t="s">
        <v>17</v>
      </c>
      <c r="I103" s="13">
        <f t="shared" ref="I103:I105" si="0">J103</f>
        <v>983.2</v>
      </c>
      <c r="J103" s="13">
        <v>983.2</v>
      </c>
      <c r="K103" s="22" t="s">
        <v>167</v>
      </c>
      <c r="L103" s="23"/>
    </row>
    <row r="104" spans="1:12" ht="15.75" customHeight="1" x14ac:dyDescent="0.2">
      <c r="A104" s="7">
        <v>101</v>
      </c>
      <c r="B104" s="8" t="s">
        <v>16</v>
      </c>
      <c r="C104" s="116">
        <v>1</v>
      </c>
      <c r="D104" s="24" t="s">
        <v>1081</v>
      </c>
      <c r="E104" s="24" t="s">
        <v>1082</v>
      </c>
      <c r="F104" s="24" t="s">
        <v>16</v>
      </c>
      <c r="G104" s="165">
        <v>2024</v>
      </c>
      <c r="H104" s="37" t="s">
        <v>17</v>
      </c>
      <c r="I104" s="13">
        <f t="shared" si="0"/>
        <v>952</v>
      </c>
      <c r="J104" s="13">
        <v>952</v>
      </c>
      <c r="K104" s="29" t="s">
        <v>167</v>
      </c>
      <c r="L104" s="23"/>
    </row>
    <row r="105" spans="1:12" ht="15.75" customHeight="1" x14ac:dyDescent="0.2">
      <c r="A105" s="7">
        <v>102</v>
      </c>
      <c r="B105" s="8" t="s">
        <v>16</v>
      </c>
      <c r="C105" s="116">
        <v>1</v>
      </c>
      <c r="D105" s="24" t="s">
        <v>1083</v>
      </c>
      <c r="E105" s="24" t="s">
        <v>1084</v>
      </c>
      <c r="F105" s="24" t="s">
        <v>16</v>
      </c>
      <c r="G105" s="165">
        <v>2024</v>
      </c>
      <c r="H105" s="37" t="s">
        <v>17</v>
      </c>
      <c r="I105" s="13">
        <f t="shared" si="0"/>
        <v>1063.2</v>
      </c>
      <c r="J105" s="13">
        <v>1063.2</v>
      </c>
      <c r="K105" s="29" t="s">
        <v>167</v>
      </c>
      <c r="L105" s="23"/>
    </row>
    <row r="106" spans="1:12" ht="15.75" customHeight="1" x14ac:dyDescent="0.2">
      <c r="A106" s="7">
        <v>103</v>
      </c>
      <c r="B106" s="8" t="s">
        <v>16</v>
      </c>
      <c r="C106" s="116">
        <v>2</v>
      </c>
      <c r="D106" s="24" t="s">
        <v>1085</v>
      </c>
      <c r="E106" s="24" t="s">
        <v>1086</v>
      </c>
      <c r="F106" s="24" t="s">
        <v>16</v>
      </c>
      <c r="G106" s="165">
        <v>2002</v>
      </c>
      <c r="H106" s="37" t="s">
        <v>17</v>
      </c>
      <c r="I106" s="108">
        <f t="shared" ref="I106:I107" si="1">J106/2</f>
        <v>440</v>
      </c>
      <c r="J106" s="13">
        <v>880</v>
      </c>
      <c r="K106" s="22" t="s">
        <v>167</v>
      </c>
      <c r="L106" s="23"/>
    </row>
    <row r="107" spans="1:12" ht="15.75" customHeight="1" x14ac:dyDescent="0.2">
      <c r="A107" s="7">
        <v>104</v>
      </c>
      <c r="B107" s="8" t="s">
        <v>16</v>
      </c>
      <c r="C107" s="116">
        <v>2</v>
      </c>
      <c r="D107" s="24" t="s">
        <v>1087</v>
      </c>
      <c r="E107" s="24" t="s">
        <v>1088</v>
      </c>
      <c r="F107" s="24" t="s">
        <v>16</v>
      </c>
      <c r="G107" s="165">
        <v>2021</v>
      </c>
      <c r="H107" s="37" t="s">
        <v>17</v>
      </c>
      <c r="I107" s="108">
        <f t="shared" si="1"/>
        <v>456</v>
      </c>
      <c r="J107" s="13">
        <v>912</v>
      </c>
      <c r="K107" s="29" t="s">
        <v>167</v>
      </c>
      <c r="L107" s="23"/>
    </row>
    <row r="108" spans="1:12" ht="15.75" customHeight="1" x14ac:dyDescent="0.2">
      <c r="A108" s="7">
        <v>105</v>
      </c>
      <c r="B108" s="8" t="s">
        <v>16</v>
      </c>
      <c r="C108" s="116">
        <v>1</v>
      </c>
      <c r="D108" s="24" t="s">
        <v>1089</v>
      </c>
      <c r="E108" s="24" t="s">
        <v>1090</v>
      </c>
      <c r="F108" s="24" t="s">
        <v>16</v>
      </c>
      <c r="G108" s="165">
        <v>2025</v>
      </c>
      <c r="H108" s="37" t="s">
        <v>17</v>
      </c>
      <c r="I108" s="35">
        <v>256</v>
      </c>
      <c r="J108" s="13">
        <v>256</v>
      </c>
      <c r="K108" s="29" t="s">
        <v>167</v>
      </c>
      <c r="L108" s="23"/>
    </row>
    <row r="109" spans="1:12" ht="15.75" customHeight="1" x14ac:dyDescent="0.2">
      <c r="A109" s="186">
        <v>106</v>
      </c>
      <c r="B109" s="40" t="s">
        <v>16</v>
      </c>
      <c r="C109" s="236">
        <v>3</v>
      </c>
      <c r="D109" s="38" t="s">
        <v>1091</v>
      </c>
      <c r="E109" s="38" t="s">
        <v>1092</v>
      </c>
      <c r="F109" s="38" t="s">
        <v>16</v>
      </c>
      <c r="G109" s="257">
        <v>2025</v>
      </c>
      <c r="H109" s="237" t="s">
        <v>17</v>
      </c>
      <c r="I109" s="35">
        <f>J109/3</f>
        <v>431.2</v>
      </c>
      <c r="J109" s="13">
        <v>1293.5999999999999</v>
      </c>
      <c r="K109" s="29" t="s">
        <v>167</v>
      </c>
      <c r="L109" s="23"/>
    </row>
    <row r="110" spans="1:12" ht="15.75" customHeight="1" x14ac:dyDescent="0.2">
      <c r="A110" s="186">
        <v>107</v>
      </c>
      <c r="B110" s="40" t="s">
        <v>16</v>
      </c>
      <c r="C110" s="236">
        <v>2</v>
      </c>
      <c r="D110" s="38" t="s">
        <v>1093</v>
      </c>
      <c r="E110" s="38" t="s">
        <v>1094</v>
      </c>
      <c r="F110" s="38" t="s">
        <v>16</v>
      </c>
      <c r="G110" s="257">
        <v>2025</v>
      </c>
      <c r="H110" s="237" t="s">
        <v>17</v>
      </c>
      <c r="I110" s="35">
        <f t="shared" ref="I110:I112" si="2">J110/2</f>
        <v>599.20000000000005</v>
      </c>
      <c r="J110" s="13">
        <v>1198.4000000000001</v>
      </c>
      <c r="K110" s="29" t="s">
        <v>167</v>
      </c>
      <c r="L110" s="23"/>
    </row>
    <row r="111" spans="1:12" ht="15.75" customHeight="1" x14ac:dyDescent="0.2">
      <c r="A111" s="186">
        <v>108</v>
      </c>
      <c r="B111" s="38" t="s">
        <v>16</v>
      </c>
      <c r="C111" s="236">
        <v>2</v>
      </c>
      <c r="D111" s="38" t="s">
        <v>1095</v>
      </c>
      <c r="E111" s="38" t="s">
        <v>1096</v>
      </c>
      <c r="F111" s="38" t="s">
        <v>16</v>
      </c>
      <c r="G111" s="257">
        <v>2022</v>
      </c>
      <c r="H111" s="237" t="s">
        <v>17</v>
      </c>
      <c r="I111" s="35">
        <f t="shared" si="2"/>
        <v>392</v>
      </c>
      <c r="J111" s="13">
        <v>784</v>
      </c>
      <c r="K111" s="29" t="s">
        <v>167</v>
      </c>
      <c r="L111" s="23"/>
    </row>
    <row r="112" spans="1:12" ht="15.75" customHeight="1" x14ac:dyDescent="0.2">
      <c r="A112" s="186">
        <v>109</v>
      </c>
      <c r="B112" s="38" t="s">
        <v>16</v>
      </c>
      <c r="C112" s="236">
        <v>2</v>
      </c>
      <c r="D112" s="38" t="s">
        <v>1097</v>
      </c>
      <c r="E112" s="38" t="s">
        <v>1098</v>
      </c>
      <c r="F112" s="38" t="s">
        <v>16</v>
      </c>
      <c r="G112" s="258">
        <v>2025</v>
      </c>
      <c r="H112" s="237" t="s">
        <v>17</v>
      </c>
      <c r="I112" s="35">
        <f t="shared" si="2"/>
        <v>319.2</v>
      </c>
      <c r="J112" s="13">
        <v>638.4</v>
      </c>
      <c r="K112" s="29" t="s">
        <v>167</v>
      </c>
      <c r="L112" s="23"/>
    </row>
    <row r="113" spans="1:12" ht="14.25" customHeight="1" x14ac:dyDescent="0.2">
      <c r="A113" s="259"/>
      <c r="B113" s="260"/>
      <c r="C113" s="261"/>
      <c r="D113" s="260"/>
      <c r="E113" s="260"/>
      <c r="F113" s="260"/>
      <c r="G113" s="262"/>
      <c r="H113" s="260"/>
      <c r="I113" s="260"/>
      <c r="J113" s="263"/>
      <c r="K113" s="264"/>
      <c r="L113" s="6"/>
    </row>
    <row r="114" spans="1:12" ht="14.25" customHeight="1" x14ac:dyDescent="0.2">
      <c r="A114" s="265"/>
      <c r="B114" s="265"/>
      <c r="C114" s="266"/>
      <c r="D114" s="265"/>
      <c r="E114" s="265"/>
      <c r="F114" s="265"/>
      <c r="G114" s="267"/>
      <c r="H114" s="265"/>
      <c r="I114" s="265"/>
      <c r="J114" s="268"/>
      <c r="K114" s="269"/>
      <c r="L114" s="6"/>
    </row>
    <row r="115" spans="1:12" ht="14.25" customHeight="1" x14ac:dyDescent="0.2">
      <c r="A115" s="45"/>
      <c r="B115" s="46"/>
      <c r="C115" s="47"/>
      <c r="D115" s="46"/>
      <c r="E115" s="46"/>
      <c r="F115" s="46"/>
      <c r="G115" s="48"/>
      <c r="H115" s="46"/>
      <c r="I115" s="46"/>
      <c r="J115" s="49"/>
      <c r="K115" s="50"/>
      <c r="L115" s="51"/>
    </row>
    <row r="116" spans="1:12" ht="14.25" customHeight="1" x14ac:dyDescent="0.2">
      <c r="A116" s="52"/>
      <c r="B116" s="53"/>
      <c r="C116" s="53"/>
      <c r="D116" s="53"/>
      <c r="E116" s="53"/>
      <c r="F116" s="53"/>
      <c r="G116" s="53"/>
      <c r="H116" s="53"/>
      <c r="I116" s="53"/>
      <c r="J116" s="53"/>
      <c r="K116" s="54"/>
      <c r="L116" s="55"/>
    </row>
    <row r="117" spans="1:12" ht="14.25" customHeight="1" x14ac:dyDescent="0.25">
      <c r="A117" s="63" t="s">
        <v>181</v>
      </c>
      <c r="B117" s="63" t="s">
        <v>182</v>
      </c>
      <c r="C117" s="64"/>
      <c r="D117" s="65"/>
      <c r="E117" s="65"/>
      <c r="F117" s="65"/>
      <c r="G117" s="65"/>
      <c r="H117" s="65"/>
      <c r="I117" s="80"/>
      <c r="J117" s="67" t="s">
        <v>11</v>
      </c>
      <c r="K117" s="68">
        <f>SUM(J4:J112)</f>
        <v>119167.12999999998</v>
      </c>
      <c r="L117" s="62"/>
    </row>
    <row r="118" spans="1:12" ht="14.25" customHeight="1" x14ac:dyDescent="0.25">
      <c r="A118" s="69">
        <f>A112</f>
        <v>109</v>
      </c>
      <c r="B118" s="132">
        <f>SUM(C4:C112)</f>
        <v>306</v>
      </c>
      <c r="C118" s="71" t="s">
        <v>183</v>
      </c>
      <c r="D118" s="53"/>
      <c r="E118" s="53"/>
      <c r="F118" s="53"/>
      <c r="G118" s="53"/>
      <c r="H118" s="53"/>
      <c r="I118" s="53"/>
      <c r="J118" s="53"/>
      <c r="K118" s="72"/>
      <c r="L118" s="73"/>
    </row>
    <row r="119" spans="1:12" ht="14.25" customHeight="1" x14ac:dyDescent="0.25">
      <c r="A119" s="74"/>
      <c r="B119" s="75"/>
      <c r="C119" s="75"/>
      <c r="D119" s="75"/>
      <c r="E119" s="76"/>
      <c r="F119" s="77" t="s">
        <v>181</v>
      </c>
      <c r="G119" s="77" t="s">
        <v>182</v>
      </c>
      <c r="H119" s="78"/>
      <c r="I119" s="65"/>
      <c r="J119" s="80"/>
      <c r="K119" s="517" t="s">
        <v>184</v>
      </c>
      <c r="L119" s="518"/>
    </row>
    <row r="120" spans="1:12" ht="14.25" customHeight="1" x14ac:dyDescent="0.25">
      <c r="A120" s="74"/>
      <c r="B120" s="75"/>
      <c r="C120" s="75"/>
      <c r="D120" s="75"/>
      <c r="E120" s="76"/>
      <c r="F120" s="81">
        <f t="shared" ref="F120:G120" si="3">A118</f>
        <v>109</v>
      </c>
      <c r="G120" s="132">
        <f t="shared" si="3"/>
        <v>306</v>
      </c>
      <c r="H120" s="135" t="s">
        <v>185</v>
      </c>
      <c r="I120" s="84"/>
      <c r="J120" s="68">
        <f>K117</f>
        <v>119167.12999999998</v>
      </c>
      <c r="K120" s="519">
        <v>80000</v>
      </c>
      <c r="L120" s="520"/>
    </row>
    <row r="121" spans="1:12" ht="14.25" customHeight="1" x14ac:dyDescent="0.2"/>
    <row r="122" spans="1:12" ht="14.25" customHeight="1" x14ac:dyDescent="0.2"/>
    <row r="123" spans="1:12" ht="14.25" customHeight="1" x14ac:dyDescent="0.2"/>
    <row r="124" spans="1:12" ht="14.25" customHeight="1" x14ac:dyDescent="0.2"/>
    <row r="125" spans="1:12" ht="14.25" customHeight="1" x14ac:dyDescent="0.2"/>
    <row r="126" spans="1:12" ht="14.25" customHeight="1" x14ac:dyDescent="0.2"/>
    <row r="127" spans="1:12" ht="14.25" customHeight="1" x14ac:dyDescent="0.2"/>
    <row r="128" spans="1:12" ht="14.25" customHeight="1" x14ac:dyDescent="0.2"/>
    <row r="129" ht="18.75" customHeight="1" x14ac:dyDescent="0.2"/>
    <row r="130" ht="29.2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25.5" customHeight="1" x14ac:dyDescent="0.2"/>
    <row r="251" ht="15.75" customHeight="1" x14ac:dyDescent="0.2"/>
    <row r="252" ht="15.75" customHeight="1" x14ac:dyDescent="0.2"/>
    <row r="253" ht="24" customHeight="1" x14ac:dyDescent="0.2"/>
    <row r="254" ht="15.75" customHeight="1" x14ac:dyDescent="0.2"/>
    <row r="255" ht="15.75" customHeight="1" x14ac:dyDescent="0.2"/>
    <row r="256" ht="15.75" customHeight="1" x14ac:dyDescent="0.2"/>
    <row r="257" ht="15.75" customHeight="1" x14ac:dyDescent="0.2"/>
    <row r="258" ht="15.75" customHeight="1" x14ac:dyDescent="0.2"/>
    <row r="259" ht="21"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sheetData>
  <mergeCells count="5">
    <mergeCell ref="B1:L1"/>
    <mergeCell ref="A2:A3"/>
    <mergeCell ref="B2:J2"/>
    <mergeCell ref="K119:L119"/>
    <mergeCell ref="K120:L120"/>
  </mergeCells>
  <pageMargins left="0.7" right="0.7" top="0.75" bottom="0.75" header="0" footer="0"/>
  <pageSetup orientation="portrait"/>
  <headerFooter>
    <oddFooter>&amp;C000000&amp;P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L1042"/>
  <sheetViews>
    <sheetView showGridLines="0" topLeftCell="A91" workbookViewId="0"/>
  </sheetViews>
  <sheetFormatPr baseColWidth="10" defaultColWidth="12.625" defaultRowHeight="15" customHeight="1" x14ac:dyDescent="0.2"/>
  <cols>
    <col min="1" max="1" width="8.375" customWidth="1"/>
    <col min="2" max="2" width="14.5" customWidth="1"/>
    <col min="3" max="3" width="10.875" customWidth="1"/>
    <col min="4" max="4" width="43.125" customWidth="1"/>
    <col min="5" max="5" width="25" customWidth="1"/>
    <col min="6" max="6" width="21.5" customWidth="1"/>
    <col min="7" max="8" width="18" customWidth="1"/>
    <col min="9" max="9" width="15.5" customWidth="1"/>
    <col min="10" max="10" width="16.375" customWidth="1"/>
    <col min="11" max="11" width="15.375" customWidth="1"/>
    <col min="12" max="12" width="18.375" customWidth="1"/>
  </cols>
  <sheetData>
    <row r="1" spans="1:12" ht="27" customHeight="1" x14ac:dyDescent="0.4">
      <c r="A1" s="79"/>
      <c r="B1" s="509" t="s">
        <v>0</v>
      </c>
      <c r="C1" s="510"/>
      <c r="D1" s="510"/>
      <c r="E1" s="510"/>
      <c r="F1" s="510"/>
      <c r="G1" s="510"/>
      <c r="H1" s="510"/>
      <c r="I1" s="510"/>
      <c r="J1" s="510"/>
      <c r="K1" s="510"/>
      <c r="L1" s="511"/>
    </row>
    <row r="2" spans="1:12" ht="26.25" customHeight="1" x14ac:dyDescent="0.4">
      <c r="A2" s="512" t="s">
        <v>1</v>
      </c>
      <c r="B2" s="514" t="s">
        <v>1099</v>
      </c>
      <c r="C2" s="515"/>
      <c r="D2" s="515"/>
      <c r="E2" s="515"/>
      <c r="F2" s="515"/>
      <c r="G2" s="515"/>
      <c r="H2" s="515"/>
      <c r="I2" s="515"/>
      <c r="J2" s="516"/>
      <c r="K2" s="3"/>
      <c r="L2" s="4"/>
    </row>
    <row r="3" spans="1:12" ht="16.5" customHeight="1" x14ac:dyDescent="0.2">
      <c r="A3" s="513"/>
      <c r="B3" s="5" t="s">
        <v>3</v>
      </c>
      <c r="C3" s="5" t="s">
        <v>4</v>
      </c>
      <c r="D3" s="5"/>
      <c r="E3" s="5" t="s">
        <v>6</v>
      </c>
      <c r="F3" s="5" t="s">
        <v>7</v>
      </c>
      <c r="G3" s="5" t="s">
        <v>8</v>
      </c>
      <c r="H3" s="5" t="s">
        <v>9</v>
      </c>
      <c r="I3" s="5" t="s">
        <v>10</v>
      </c>
      <c r="J3" s="5" t="s">
        <v>11</v>
      </c>
      <c r="K3" s="5" t="s">
        <v>12</v>
      </c>
      <c r="L3" s="6"/>
    </row>
    <row r="4" spans="1:12" ht="16.5" customHeight="1" x14ac:dyDescent="0.2">
      <c r="A4" s="7">
        <v>1</v>
      </c>
      <c r="B4" s="119" t="s">
        <v>391</v>
      </c>
      <c r="C4" s="9">
        <v>3</v>
      </c>
      <c r="D4" s="10" t="s">
        <v>1100</v>
      </c>
      <c r="E4" s="10" t="s">
        <v>1101</v>
      </c>
      <c r="F4" s="10" t="s">
        <v>394</v>
      </c>
      <c r="G4" s="11">
        <v>2025</v>
      </c>
      <c r="H4" s="225" t="s">
        <v>17</v>
      </c>
      <c r="I4" s="13">
        <v>1064</v>
      </c>
      <c r="J4" s="13">
        <v>3192</v>
      </c>
      <c r="K4" s="29" t="s">
        <v>342</v>
      </c>
      <c r="L4" s="15"/>
    </row>
    <row r="5" spans="1:12" ht="16.5" customHeight="1" x14ac:dyDescent="0.2">
      <c r="A5" s="7">
        <v>2</v>
      </c>
      <c r="B5" s="119" t="s">
        <v>391</v>
      </c>
      <c r="C5" s="9">
        <v>3</v>
      </c>
      <c r="D5" s="10" t="s">
        <v>1102</v>
      </c>
      <c r="E5" s="10" t="s">
        <v>1103</v>
      </c>
      <c r="F5" s="10" t="s">
        <v>394</v>
      </c>
      <c r="G5" s="28">
        <v>2025</v>
      </c>
      <c r="H5" s="225" t="s">
        <v>17</v>
      </c>
      <c r="I5" s="13">
        <v>1141</v>
      </c>
      <c r="J5" s="13">
        <v>3423</v>
      </c>
      <c r="K5" s="29" t="s">
        <v>342</v>
      </c>
      <c r="L5" s="15"/>
    </row>
    <row r="6" spans="1:12" ht="16.5" customHeight="1" x14ac:dyDescent="0.2">
      <c r="A6" s="7">
        <v>3</v>
      </c>
      <c r="B6" s="119" t="s">
        <v>391</v>
      </c>
      <c r="C6" s="9">
        <v>3</v>
      </c>
      <c r="D6" s="10" t="s">
        <v>1104</v>
      </c>
      <c r="E6" s="10" t="s">
        <v>1105</v>
      </c>
      <c r="F6" s="10" t="s">
        <v>394</v>
      </c>
      <c r="G6" s="11">
        <v>2025</v>
      </c>
      <c r="H6" s="225" t="s">
        <v>17</v>
      </c>
      <c r="I6" s="13">
        <v>595</v>
      </c>
      <c r="J6" s="13">
        <v>1785</v>
      </c>
      <c r="K6" s="29" t="s">
        <v>342</v>
      </c>
      <c r="L6" s="15"/>
    </row>
    <row r="7" spans="1:12" ht="16.5" customHeight="1" x14ac:dyDescent="0.2">
      <c r="A7" s="7">
        <v>4</v>
      </c>
      <c r="B7" s="119" t="s">
        <v>391</v>
      </c>
      <c r="C7" s="9">
        <v>3</v>
      </c>
      <c r="D7" s="10" t="s">
        <v>1106</v>
      </c>
      <c r="E7" s="119" t="s">
        <v>1107</v>
      </c>
      <c r="F7" s="10" t="s">
        <v>394</v>
      </c>
      <c r="G7" s="11">
        <v>2025</v>
      </c>
      <c r="H7" s="225" t="s">
        <v>17</v>
      </c>
      <c r="I7" s="13">
        <v>742</v>
      </c>
      <c r="J7" s="13">
        <v>2226</v>
      </c>
      <c r="K7" s="226" t="s">
        <v>342</v>
      </c>
      <c r="L7" s="15"/>
    </row>
    <row r="8" spans="1:12" ht="16.5" customHeight="1" x14ac:dyDescent="0.2">
      <c r="A8" s="7">
        <v>5</v>
      </c>
      <c r="B8" s="119" t="s">
        <v>391</v>
      </c>
      <c r="C8" s="9">
        <v>3</v>
      </c>
      <c r="D8" s="10" t="s">
        <v>1108</v>
      </c>
      <c r="E8" s="10" t="s">
        <v>1109</v>
      </c>
      <c r="F8" s="10" t="s">
        <v>394</v>
      </c>
      <c r="G8" s="28">
        <v>2024</v>
      </c>
      <c r="H8" s="37" t="s">
        <v>17</v>
      </c>
      <c r="I8" s="13">
        <v>889</v>
      </c>
      <c r="J8" s="227">
        <v>2667</v>
      </c>
      <c r="K8" s="26" t="s">
        <v>342</v>
      </c>
      <c r="L8" s="6"/>
    </row>
    <row r="9" spans="1:12" ht="16.5" customHeight="1" x14ac:dyDescent="0.2">
      <c r="A9" s="7">
        <v>6</v>
      </c>
      <c r="B9" s="119" t="s">
        <v>391</v>
      </c>
      <c r="C9" s="9">
        <v>2</v>
      </c>
      <c r="D9" s="10" t="s">
        <v>1110</v>
      </c>
      <c r="E9" s="10" t="s">
        <v>1111</v>
      </c>
      <c r="F9" s="10" t="s">
        <v>394</v>
      </c>
      <c r="G9" s="28">
        <v>2025</v>
      </c>
      <c r="H9" s="225" t="s">
        <v>17</v>
      </c>
      <c r="I9" s="13">
        <v>2275</v>
      </c>
      <c r="J9" s="227">
        <v>4550</v>
      </c>
      <c r="K9" s="26" t="s">
        <v>342</v>
      </c>
      <c r="L9" s="6"/>
    </row>
    <row r="10" spans="1:12" ht="16.5" customHeight="1" x14ac:dyDescent="0.2">
      <c r="A10" s="7">
        <v>7</v>
      </c>
      <c r="B10" s="10" t="s">
        <v>391</v>
      </c>
      <c r="C10" s="9">
        <v>2</v>
      </c>
      <c r="D10" s="10" t="s">
        <v>1112</v>
      </c>
      <c r="E10" s="10" t="s">
        <v>1113</v>
      </c>
      <c r="F10" s="10" t="s">
        <v>394</v>
      </c>
      <c r="G10" s="11">
        <v>2025</v>
      </c>
      <c r="H10" s="244" t="s">
        <v>17</v>
      </c>
      <c r="I10" s="270">
        <v>2443</v>
      </c>
      <c r="J10" s="246">
        <v>4886</v>
      </c>
      <c r="K10" s="167" t="s">
        <v>342</v>
      </c>
      <c r="L10" s="6"/>
    </row>
    <row r="11" spans="1:12" ht="16.5" customHeight="1" x14ac:dyDescent="0.2">
      <c r="A11" s="7">
        <v>8</v>
      </c>
      <c r="B11" s="10" t="s">
        <v>391</v>
      </c>
      <c r="C11" s="9">
        <v>2</v>
      </c>
      <c r="D11" s="10" t="s">
        <v>1114</v>
      </c>
      <c r="E11" s="10" t="s">
        <v>1115</v>
      </c>
      <c r="F11" s="10" t="s">
        <v>394</v>
      </c>
      <c r="G11" s="11">
        <v>2025</v>
      </c>
      <c r="H11" s="225" t="s">
        <v>17</v>
      </c>
      <c r="I11" s="13">
        <v>910</v>
      </c>
      <c r="J11" s="227">
        <v>1820</v>
      </c>
      <c r="K11" s="26" t="s">
        <v>342</v>
      </c>
      <c r="L11" s="228"/>
    </row>
    <row r="12" spans="1:12" ht="16.5" customHeight="1" x14ac:dyDescent="0.2">
      <c r="A12" s="215">
        <v>9</v>
      </c>
      <c r="B12" s="10" t="s">
        <v>391</v>
      </c>
      <c r="C12" s="9">
        <v>3</v>
      </c>
      <c r="D12" s="10" t="s">
        <v>1116</v>
      </c>
      <c r="E12" s="10" t="s">
        <v>1117</v>
      </c>
      <c r="F12" s="10" t="s">
        <v>394</v>
      </c>
      <c r="G12" s="11">
        <v>2025</v>
      </c>
      <c r="H12" s="225" t="s">
        <v>17</v>
      </c>
      <c r="I12" s="13">
        <v>1067.5</v>
      </c>
      <c r="J12" s="227">
        <v>3202.5</v>
      </c>
      <c r="K12" s="26" t="s">
        <v>342</v>
      </c>
      <c r="L12" s="228"/>
    </row>
    <row r="13" spans="1:12" ht="16.5" customHeight="1" x14ac:dyDescent="0.2">
      <c r="A13" s="7">
        <v>10</v>
      </c>
      <c r="B13" s="10" t="s">
        <v>391</v>
      </c>
      <c r="C13" s="9">
        <v>2</v>
      </c>
      <c r="D13" s="10" t="s">
        <v>1118</v>
      </c>
      <c r="E13" s="10" t="s">
        <v>1119</v>
      </c>
      <c r="F13" s="10" t="s">
        <v>394</v>
      </c>
      <c r="G13" s="11">
        <v>2025</v>
      </c>
      <c r="H13" s="225" t="s">
        <v>17</v>
      </c>
      <c r="I13" s="13">
        <v>2443</v>
      </c>
      <c r="J13" s="227">
        <v>4886</v>
      </c>
      <c r="K13" s="26" t="s">
        <v>342</v>
      </c>
      <c r="L13" s="228"/>
    </row>
    <row r="14" spans="1:12" ht="16.5" customHeight="1" x14ac:dyDescent="0.2">
      <c r="A14" s="7">
        <v>11</v>
      </c>
      <c r="B14" s="10" t="s">
        <v>391</v>
      </c>
      <c r="C14" s="9">
        <v>2</v>
      </c>
      <c r="D14" s="10" t="s">
        <v>1120</v>
      </c>
      <c r="E14" s="10" t="s">
        <v>1119</v>
      </c>
      <c r="F14" s="10" t="s">
        <v>394</v>
      </c>
      <c r="G14" s="28">
        <v>2024</v>
      </c>
      <c r="H14" s="37" t="s">
        <v>17</v>
      </c>
      <c r="I14" s="13">
        <v>883</v>
      </c>
      <c r="J14" s="227">
        <v>1666</v>
      </c>
      <c r="K14" s="26" t="s">
        <v>342</v>
      </c>
      <c r="L14" s="228"/>
    </row>
    <row r="15" spans="1:12" ht="16.5" customHeight="1" x14ac:dyDescent="0.2">
      <c r="A15" s="7">
        <v>12</v>
      </c>
      <c r="B15" s="10" t="s">
        <v>391</v>
      </c>
      <c r="C15" s="9">
        <v>2</v>
      </c>
      <c r="D15" s="10" t="s">
        <v>1121</v>
      </c>
      <c r="E15" s="10" t="s">
        <v>1119</v>
      </c>
      <c r="F15" s="10" t="s">
        <v>394</v>
      </c>
      <c r="G15" s="28">
        <v>2024</v>
      </c>
      <c r="H15" s="37" t="s">
        <v>17</v>
      </c>
      <c r="I15" s="13">
        <v>847</v>
      </c>
      <c r="J15" s="227">
        <v>1694</v>
      </c>
      <c r="K15" s="26" t="s">
        <v>342</v>
      </c>
      <c r="L15" s="228"/>
    </row>
    <row r="16" spans="1:12" ht="16.5" customHeight="1" x14ac:dyDescent="0.2">
      <c r="A16" s="186">
        <v>13</v>
      </c>
      <c r="B16" s="24" t="s">
        <v>394</v>
      </c>
      <c r="C16" s="9">
        <v>2</v>
      </c>
      <c r="D16" s="10" t="s">
        <v>1122</v>
      </c>
      <c r="E16" s="10" t="s">
        <v>1119</v>
      </c>
      <c r="F16" s="10" t="s">
        <v>394</v>
      </c>
      <c r="G16" s="28">
        <v>2025</v>
      </c>
      <c r="H16" s="225" t="s">
        <v>17</v>
      </c>
      <c r="I16" s="13">
        <v>847</v>
      </c>
      <c r="J16" s="227">
        <v>1694</v>
      </c>
      <c r="K16" s="29" t="s">
        <v>342</v>
      </c>
      <c r="L16" s="228"/>
    </row>
    <row r="17" spans="1:12" ht="16.5" customHeight="1" x14ac:dyDescent="0.2">
      <c r="A17" s="186">
        <v>14</v>
      </c>
      <c r="B17" s="10" t="s">
        <v>391</v>
      </c>
      <c r="C17" s="9">
        <v>2</v>
      </c>
      <c r="D17" s="10" t="s">
        <v>1123</v>
      </c>
      <c r="E17" s="10" t="s">
        <v>1124</v>
      </c>
      <c r="F17" s="10" t="s">
        <v>394</v>
      </c>
      <c r="G17" s="28">
        <v>2025</v>
      </c>
      <c r="H17" s="225" t="s">
        <v>17</v>
      </c>
      <c r="I17" s="13">
        <v>1386</v>
      </c>
      <c r="J17" s="227">
        <v>2772</v>
      </c>
      <c r="K17" s="29" t="s">
        <v>342</v>
      </c>
      <c r="L17" s="228"/>
    </row>
    <row r="18" spans="1:12" ht="16.5" customHeight="1" x14ac:dyDescent="0.2">
      <c r="A18" s="186">
        <v>15</v>
      </c>
      <c r="B18" s="10" t="s">
        <v>391</v>
      </c>
      <c r="C18" s="9">
        <v>2</v>
      </c>
      <c r="D18" s="10" t="s">
        <v>1125</v>
      </c>
      <c r="E18" s="10" t="s">
        <v>1126</v>
      </c>
      <c r="F18" s="10" t="s">
        <v>394</v>
      </c>
      <c r="G18" s="28">
        <v>2024</v>
      </c>
      <c r="H18" s="225" t="s">
        <v>17</v>
      </c>
      <c r="I18" s="13">
        <v>1396.5</v>
      </c>
      <c r="J18" s="227">
        <v>2793</v>
      </c>
      <c r="K18" s="97" t="s">
        <v>342</v>
      </c>
      <c r="L18" s="23"/>
    </row>
    <row r="19" spans="1:12" ht="16.5" customHeight="1" x14ac:dyDescent="0.2">
      <c r="A19" s="186">
        <v>16</v>
      </c>
      <c r="B19" s="10" t="s">
        <v>394</v>
      </c>
      <c r="C19" s="9">
        <v>2</v>
      </c>
      <c r="D19" s="10" t="s">
        <v>1127</v>
      </c>
      <c r="E19" s="10" t="s">
        <v>1128</v>
      </c>
      <c r="F19" s="10" t="s">
        <v>394</v>
      </c>
      <c r="G19" s="28">
        <v>2024</v>
      </c>
      <c r="H19" s="225" t="s">
        <v>17</v>
      </c>
      <c r="I19" s="13">
        <v>1785</v>
      </c>
      <c r="J19" s="271">
        <v>3570</v>
      </c>
      <c r="K19" s="29" t="s">
        <v>342</v>
      </c>
      <c r="L19" s="23"/>
    </row>
    <row r="20" spans="1:12" ht="16.5" customHeight="1" x14ac:dyDescent="0.2">
      <c r="A20" s="7">
        <v>17</v>
      </c>
      <c r="B20" s="10" t="s">
        <v>394</v>
      </c>
      <c r="C20" s="9">
        <v>2</v>
      </c>
      <c r="D20" s="10" t="s">
        <v>1129</v>
      </c>
      <c r="E20" s="10" t="s">
        <v>1130</v>
      </c>
      <c r="F20" s="10" t="s">
        <v>394</v>
      </c>
      <c r="G20" s="11">
        <v>2024</v>
      </c>
      <c r="H20" s="272" t="s">
        <v>17</v>
      </c>
      <c r="I20" s="227">
        <v>878</v>
      </c>
      <c r="J20" s="13">
        <v>1757</v>
      </c>
      <c r="K20" s="273" t="s">
        <v>342</v>
      </c>
      <c r="L20" s="23"/>
    </row>
    <row r="21" spans="1:12" ht="16.5" customHeight="1" x14ac:dyDescent="0.2">
      <c r="A21" s="7">
        <v>18</v>
      </c>
      <c r="B21" s="10" t="s">
        <v>394</v>
      </c>
      <c r="C21" s="9">
        <v>2</v>
      </c>
      <c r="D21" s="10" t="s">
        <v>1131</v>
      </c>
      <c r="E21" s="10" t="s">
        <v>1132</v>
      </c>
      <c r="F21" s="10" t="s">
        <v>394</v>
      </c>
      <c r="G21" s="11">
        <v>2025</v>
      </c>
      <c r="H21" s="225" t="s">
        <v>17</v>
      </c>
      <c r="I21" s="13">
        <v>2548</v>
      </c>
      <c r="J21" s="274">
        <v>5096</v>
      </c>
      <c r="K21" s="29" t="s">
        <v>342</v>
      </c>
      <c r="L21" s="23"/>
    </row>
    <row r="22" spans="1:12" ht="15.75" customHeight="1" x14ac:dyDescent="0.2">
      <c r="A22" s="7">
        <v>19</v>
      </c>
      <c r="B22" s="10" t="s">
        <v>394</v>
      </c>
      <c r="C22" s="9">
        <v>3</v>
      </c>
      <c r="D22" s="10" t="s">
        <v>1133</v>
      </c>
      <c r="E22" s="10" t="s">
        <v>1101</v>
      </c>
      <c r="F22" s="10" t="s">
        <v>394</v>
      </c>
      <c r="G22" s="28">
        <v>2024</v>
      </c>
      <c r="H22" s="225" t="s">
        <v>17</v>
      </c>
      <c r="I22" s="13">
        <v>3003</v>
      </c>
      <c r="J22" s="227">
        <v>9009</v>
      </c>
      <c r="K22" s="29" t="s">
        <v>342</v>
      </c>
      <c r="L22" s="23"/>
    </row>
    <row r="23" spans="1:12" ht="15.75" customHeight="1" x14ac:dyDescent="0.2">
      <c r="A23" s="215">
        <v>20</v>
      </c>
      <c r="B23" s="10" t="s">
        <v>394</v>
      </c>
      <c r="C23" s="9">
        <v>2</v>
      </c>
      <c r="D23" s="10" t="s">
        <v>1134</v>
      </c>
      <c r="E23" s="10" t="s">
        <v>1103</v>
      </c>
      <c r="F23" s="10" t="s">
        <v>394</v>
      </c>
      <c r="G23" s="28">
        <v>2025</v>
      </c>
      <c r="H23" s="225" t="s">
        <v>17</v>
      </c>
      <c r="I23" s="217">
        <v>1162</v>
      </c>
      <c r="J23" s="227">
        <v>2324</v>
      </c>
      <c r="K23" s="16" t="s">
        <v>342</v>
      </c>
      <c r="L23" s="23"/>
    </row>
    <row r="24" spans="1:12" ht="15.75" customHeight="1" x14ac:dyDescent="0.2">
      <c r="A24" s="7">
        <v>21</v>
      </c>
      <c r="B24" s="10" t="s">
        <v>394</v>
      </c>
      <c r="C24" s="9">
        <v>2</v>
      </c>
      <c r="D24" s="10" t="s">
        <v>1135</v>
      </c>
      <c r="E24" s="10" t="s">
        <v>1103</v>
      </c>
      <c r="F24" s="10" t="s">
        <v>394</v>
      </c>
      <c r="G24" s="11">
        <v>2024</v>
      </c>
      <c r="H24" s="225" t="s">
        <v>17</v>
      </c>
      <c r="I24" s="13">
        <v>910</v>
      </c>
      <c r="J24" s="227">
        <v>1820</v>
      </c>
      <c r="K24" s="29" t="s">
        <v>342</v>
      </c>
      <c r="L24" s="23"/>
    </row>
    <row r="25" spans="1:12" ht="15.75" customHeight="1" x14ac:dyDescent="0.2">
      <c r="A25" s="7">
        <v>22</v>
      </c>
      <c r="B25" s="10" t="s">
        <v>394</v>
      </c>
      <c r="C25" s="9">
        <v>2</v>
      </c>
      <c r="D25" s="10" t="s">
        <v>1136</v>
      </c>
      <c r="E25" s="10" t="s">
        <v>1137</v>
      </c>
      <c r="F25" s="10" t="s">
        <v>394</v>
      </c>
      <c r="G25" s="11">
        <v>2024</v>
      </c>
      <c r="H25" s="272" t="s">
        <v>17</v>
      </c>
      <c r="I25" s="13">
        <v>693</v>
      </c>
      <c r="J25" s="227">
        <v>1386</v>
      </c>
      <c r="K25" s="29" t="s">
        <v>342</v>
      </c>
      <c r="L25" s="23"/>
    </row>
    <row r="26" spans="1:12" ht="15.75" customHeight="1" x14ac:dyDescent="0.2">
      <c r="A26" s="7">
        <v>23</v>
      </c>
      <c r="B26" s="10" t="s">
        <v>394</v>
      </c>
      <c r="C26" s="9">
        <v>2</v>
      </c>
      <c r="D26" s="10" t="s">
        <v>1138</v>
      </c>
      <c r="E26" s="10" t="s">
        <v>1139</v>
      </c>
      <c r="F26" s="10" t="s">
        <v>394</v>
      </c>
      <c r="G26" s="11">
        <v>2024</v>
      </c>
      <c r="H26" s="225" t="s">
        <v>17</v>
      </c>
      <c r="I26" s="13">
        <v>1323</v>
      </c>
      <c r="J26" s="227">
        <v>2646</v>
      </c>
      <c r="K26" s="29" t="s">
        <v>342</v>
      </c>
      <c r="L26" s="23"/>
    </row>
    <row r="27" spans="1:12" ht="15.75" customHeight="1" x14ac:dyDescent="0.2">
      <c r="A27" s="186">
        <v>24</v>
      </c>
      <c r="B27" s="10" t="s">
        <v>394</v>
      </c>
      <c r="C27" s="9">
        <v>2</v>
      </c>
      <c r="D27" s="10" t="s">
        <v>1140</v>
      </c>
      <c r="E27" s="10" t="s">
        <v>1141</v>
      </c>
      <c r="F27" s="10" t="s">
        <v>394</v>
      </c>
      <c r="G27" s="11">
        <v>2025</v>
      </c>
      <c r="H27" s="225" t="s">
        <v>17</v>
      </c>
      <c r="I27" s="13">
        <v>1288</v>
      </c>
      <c r="J27" s="227">
        <v>2576</v>
      </c>
      <c r="K27" s="29" t="s">
        <v>342</v>
      </c>
      <c r="L27" s="23"/>
    </row>
    <row r="28" spans="1:12" ht="15.75" customHeight="1" x14ac:dyDescent="0.2">
      <c r="A28" s="186">
        <v>25</v>
      </c>
      <c r="B28" s="10" t="s">
        <v>394</v>
      </c>
      <c r="C28" s="9">
        <v>2</v>
      </c>
      <c r="D28" s="10" t="s">
        <v>1142</v>
      </c>
      <c r="E28" s="10" t="s">
        <v>1143</v>
      </c>
      <c r="F28" s="10" t="s">
        <v>394</v>
      </c>
      <c r="G28" s="11">
        <v>2024</v>
      </c>
      <c r="H28" s="225" t="s">
        <v>17</v>
      </c>
      <c r="I28" s="13">
        <v>595</v>
      </c>
      <c r="J28" s="227">
        <v>1190</v>
      </c>
      <c r="K28" s="29" t="s">
        <v>342</v>
      </c>
      <c r="L28" s="23"/>
    </row>
    <row r="29" spans="1:12" ht="15.75" customHeight="1" x14ac:dyDescent="0.2">
      <c r="A29" s="186">
        <v>26</v>
      </c>
      <c r="B29" s="10" t="s">
        <v>394</v>
      </c>
      <c r="C29" s="9">
        <v>2</v>
      </c>
      <c r="D29" s="10" t="s">
        <v>1144</v>
      </c>
      <c r="E29" s="10" t="s">
        <v>1145</v>
      </c>
      <c r="F29" s="10" t="s">
        <v>394</v>
      </c>
      <c r="G29" s="11">
        <v>2024</v>
      </c>
      <c r="H29" s="225" t="s">
        <v>17</v>
      </c>
      <c r="I29" s="13">
        <v>1291.5</v>
      </c>
      <c r="J29" s="227">
        <v>2583</v>
      </c>
      <c r="K29" s="29" t="s">
        <v>342</v>
      </c>
      <c r="L29" s="23"/>
    </row>
    <row r="30" spans="1:12" ht="15.75" customHeight="1" x14ac:dyDescent="0.2">
      <c r="A30" s="186">
        <v>27</v>
      </c>
      <c r="B30" s="10" t="s">
        <v>394</v>
      </c>
      <c r="C30" s="9">
        <v>2</v>
      </c>
      <c r="D30" s="10" t="s">
        <v>1146</v>
      </c>
      <c r="E30" s="10" t="s">
        <v>1147</v>
      </c>
      <c r="F30" s="10" t="s">
        <v>394</v>
      </c>
      <c r="G30" s="11">
        <v>2024</v>
      </c>
      <c r="H30" s="225" t="s">
        <v>17</v>
      </c>
      <c r="I30" s="13">
        <v>2656.5</v>
      </c>
      <c r="J30" s="227">
        <v>5313</v>
      </c>
      <c r="K30" s="29" t="s">
        <v>342</v>
      </c>
      <c r="L30" s="23"/>
    </row>
    <row r="31" spans="1:12" ht="15.75" customHeight="1" x14ac:dyDescent="0.2">
      <c r="A31" s="7">
        <v>28</v>
      </c>
      <c r="B31" s="10" t="s">
        <v>394</v>
      </c>
      <c r="C31" s="9">
        <v>3</v>
      </c>
      <c r="D31" s="10" t="s">
        <v>1148</v>
      </c>
      <c r="E31" s="10" t="s">
        <v>1149</v>
      </c>
      <c r="F31" s="10" t="s">
        <v>394</v>
      </c>
      <c r="G31" s="11">
        <v>2024</v>
      </c>
      <c r="H31" s="225" t="s">
        <v>17</v>
      </c>
      <c r="I31" s="13">
        <v>1169</v>
      </c>
      <c r="J31" s="227">
        <v>3507</v>
      </c>
      <c r="K31" s="29" t="s">
        <v>342</v>
      </c>
      <c r="L31" s="23"/>
    </row>
    <row r="32" spans="1:12" ht="15.75" customHeight="1" x14ac:dyDescent="0.2">
      <c r="A32" s="7">
        <v>29</v>
      </c>
      <c r="B32" s="10" t="s">
        <v>394</v>
      </c>
      <c r="C32" s="9">
        <v>2</v>
      </c>
      <c r="D32" s="10" t="s">
        <v>1150</v>
      </c>
      <c r="E32" s="10" t="s">
        <v>1151</v>
      </c>
      <c r="F32" s="10" t="s">
        <v>394</v>
      </c>
      <c r="G32" s="11">
        <v>2024</v>
      </c>
      <c r="H32" s="225" t="s">
        <v>17</v>
      </c>
      <c r="I32" s="13">
        <v>1326.5</v>
      </c>
      <c r="J32" s="227">
        <v>2653</v>
      </c>
      <c r="K32" s="29" t="s">
        <v>342</v>
      </c>
      <c r="L32" s="23"/>
    </row>
    <row r="33" spans="1:12" ht="15.75" customHeight="1" x14ac:dyDescent="0.2">
      <c r="A33" s="7">
        <v>30</v>
      </c>
      <c r="B33" s="10" t="s">
        <v>394</v>
      </c>
      <c r="C33" s="9">
        <v>2</v>
      </c>
      <c r="D33" s="10" t="s">
        <v>1152</v>
      </c>
      <c r="E33" s="10" t="s">
        <v>1153</v>
      </c>
      <c r="F33" s="10" t="s">
        <v>394</v>
      </c>
      <c r="G33" s="11">
        <v>2024</v>
      </c>
      <c r="H33" s="225" t="s">
        <v>17</v>
      </c>
      <c r="I33" s="13">
        <v>1256.5</v>
      </c>
      <c r="J33" s="227">
        <v>2513</v>
      </c>
      <c r="K33" s="29" t="s">
        <v>342</v>
      </c>
      <c r="L33" s="23"/>
    </row>
    <row r="34" spans="1:12" ht="15.75" customHeight="1" x14ac:dyDescent="0.2">
      <c r="A34" s="215">
        <v>31</v>
      </c>
      <c r="B34" s="10" t="s">
        <v>394</v>
      </c>
      <c r="C34" s="9">
        <v>2</v>
      </c>
      <c r="D34" s="10" t="s">
        <v>1154</v>
      </c>
      <c r="E34" s="10" t="s">
        <v>1155</v>
      </c>
      <c r="F34" s="10" t="s">
        <v>394</v>
      </c>
      <c r="G34" s="11">
        <v>2024</v>
      </c>
      <c r="H34" s="225" t="s">
        <v>17</v>
      </c>
      <c r="I34" s="13">
        <v>1274</v>
      </c>
      <c r="J34" s="227">
        <v>2548</v>
      </c>
      <c r="K34" s="29" t="s">
        <v>342</v>
      </c>
      <c r="L34" s="23"/>
    </row>
    <row r="35" spans="1:12" ht="15.75" customHeight="1" x14ac:dyDescent="0.2">
      <c r="A35" s="7">
        <v>32</v>
      </c>
      <c r="B35" s="10" t="s">
        <v>394</v>
      </c>
      <c r="C35" s="9">
        <v>2</v>
      </c>
      <c r="D35" s="10" t="s">
        <v>1156</v>
      </c>
      <c r="E35" s="10" t="s">
        <v>1157</v>
      </c>
      <c r="F35" s="10" t="s">
        <v>394</v>
      </c>
      <c r="G35" s="11">
        <v>2024</v>
      </c>
      <c r="H35" s="225" t="s">
        <v>17</v>
      </c>
      <c r="I35" s="13">
        <v>976.5</v>
      </c>
      <c r="J35" s="227">
        <v>1953</v>
      </c>
      <c r="K35" s="29" t="s">
        <v>342</v>
      </c>
      <c r="L35" s="23"/>
    </row>
    <row r="36" spans="1:12" ht="16.5" customHeight="1" x14ac:dyDescent="0.2">
      <c r="A36" s="7">
        <v>33</v>
      </c>
      <c r="B36" s="10" t="s">
        <v>394</v>
      </c>
      <c r="C36" s="9">
        <v>2</v>
      </c>
      <c r="D36" s="10" t="s">
        <v>1158</v>
      </c>
      <c r="E36" s="10" t="s">
        <v>1159</v>
      </c>
      <c r="F36" s="10" t="s">
        <v>394</v>
      </c>
      <c r="G36" s="11">
        <v>2025</v>
      </c>
      <c r="H36" s="225" t="s">
        <v>17</v>
      </c>
      <c r="I36" s="13">
        <v>1025.5</v>
      </c>
      <c r="J36" s="227">
        <v>2051</v>
      </c>
      <c r="K36" s="29" t="s">
        <v>342</v>
      </c>
      <c r="L36" s="23"/>
    </row>
    <row r="37" spans="1:12" ht="18" customHeight="1" x14ac:dyDescent="0.2">
      <c r="A37" s="7">
        <v>34</v>
      </c>
      <c r="B37" s="10" t="s">
        <v>394</v>
      </c>
      <c r="C37" s="9">
        <v>2</v>
      </c>
      <c r="D37" s="10" t="s">
        <v>1160</v>
      </c>
      <c r="E37" s="10" t="s">
        <v>1161</v>
      </c>
      <c r="F37" s="10" t="s">
        <v>394</v>
      </c>
      <c r="G37" s="11">
        <v>2024</v>
      </c>
      <c r="H37" s="225" t="s">
        <v>17</v>
      </c>
      <c r="I37" s="13">
        <v>1183</v>
      </c>
      <c r="J37" s="227">
        <v>2366</v>
      </c>
      <c r="K37" s="29" t="s">
        <v>342</v>
      </c>
      <c r="L37" s="23"/>
    </row>
    <row r="38" spans="1:12" ht="15.75" customHeight="1" x14ac:dyDescent="0.2">
      <c r="A38" s="186">
        <v>35</v>
      </c>
      <c r="B38" s="10" t="s">
        <v>394</v>
      </c>
      <c r="C38" s="9">
        <v>2</v>
      </c>
      <c r="D38" s="10" t="s">
        <v>1162</v>
      </c>
      <c r="E38" s="10" t="s">
        <v>1117</v>
      </c>
      <c r="F38" s="10" t="s">
        <v>394</v>
      </c>
      <c r="G38" s="11">
        <v>2024</v>
      </c>
      <c r="H38" s="225" t="s">
        <v>17</v>
      </c>
      <c r="I38" s="13">
        <v>2275</v>
      </c>
      <c r="J38" s="227">
        <v>4550</v>
      </c>
      <c r="K38" s="29" t="s">
        <v>342</v>
      </c>
      <c r="L38" s="23"/>
    </row>
    <row r="39" spans="1:12" ht="15.75" customHeight="1" x14ac:dyDescent="0.2">
      <c r="A39" s="186">
        <v>36</v>
      </c>
      <c r="B39" s="10" t="s">
        <v>391</v>
      </c>
      <c r="C39" s="9">
        <v>2</v>
      </c>
      <c r="D39" s="10" t="s">
        <v>1163</v>
      </c>
      <c r="E39" s="10" t="s">
        <v>1164</v>
      </c>
      <c r="F39" s="10" t="s">
        <v>394</v>
      </c>
      <c r="G39" s="11">
        <v>2025</v>
      </c>
      <c r="H39" s="244" t="s">
        <v>17</v>
      </c>
      <c r="I39" s="270">
        <v>805</v>
      </c>
      <c r="J39" s="246">
        <v>1610</v>
      </c>
      <c r="K39" s="167" t="s">
        <v>342</v>
      </c>
      <c r="L39" s="23"/>
    </row>
    <row r="40" spans="1:12" ht="15.75" customHeight="1" x14ac:dyDescent="0.2">
      <c r="A40" s="186">
        <v>37</v>
      </c>
      <c r="B40" s="10" t="s">
        <v>391</v>
      </c>
      <c r="C40" s="9">
        <v>2</v>
      </c>
      <c r="D40" s="10" t="s">
        <v>1165</v>
      </c>
      <c r="E40" s="10" t="s">
        <v>1166</v>
      </c>
      <c r="F40" s="10" t="s">
        <v>394</v>
      </c>
      <c r="G40" s="11">
        <v>2024</v>
      </c>
      <c r="H40" s="244" t="s">
        <v>17</v>
      </c>
      <c r="I40" s="270">
        <v>1120</v>
      </c>
      <c r="J40" s="246">
        <v>2240</v>
      </c>
      <c r="K40" s="167" t="s">
        <v>342</v>
      </c>
      <c r="L40" s="23"/>
    </row>
    <row r="41" spans="1:12" ht="15.75" customHeight="1" x14ac:dyDescent="0.2">
      <c r="A41" s="186">
        <v>38</v>
      </c>
      <c r="B41" s="10" t="s">
        <v>607</v>
      </c>
      <c r="C41" s="9">
        <v>2</v>
      </c>
      <c r="D41" s="10" t="s">
        <v>1167</v>
      </c>
      <c r="E41" s="10" t="s">
        <v>1168</v>
      </c>
      <c r="F41" s="10" t="s">
        <v>607</v>
      </c>
      <c r="G41" s="11">
        <v>2020</v>
      </c>
      <c r="H41" s="244" t="s">
        <v>17</v>
      </c>
      <c r="I41" s="270">
        <v>1716.4</v>
      </c>
      <c r="J41" s="246">
        <v>3432.8</v>
      </c>
      <c r="K41" s="167" t="s">
        <v>342</v>
      </c>
      <c r="L41" s="228"/>
    </row>
    <row r="42" spans="1:12" ht="15.75" customHeight="1" x14ac:dyDescent="0.2">
      <c r="A42" s="7">
        <v>39</v>
      </c>
      <c r="B42" s="10" t="s">
        <v>607</v>
      </c>
      <c r="C42" s="9">
        <v>2</v>
      </c>
      <c r="D42" s="10" t="s">
        <v>1169</v>
      </c>
      <c r="E42" s="10" t="s">
        <v>1170</v>
      </c>
      <c r="F42" s="10" t="s">
        <v>607</v>
      </c>
      <c r="G42" s="11">
        <v>2025</v>
      </c>
      <c r="H42" s="244" t="s">
        <v>17</v>
      </c>
      <c r="I42" s="245">
        <v>420</v>
      </c>
      <c r="J42" s="246">
        <v>840</v>
      </c>
      <c r="K42" s="167" t="s">
        <v>342</v>
      </c>
      <c r="L42" s="23"/>
    </row>
    <row r="43" spans="1:12" ht="15.75" customHeight="1" x14ac:dyDescent="0.2">
      <c r="A43" s="7">
        <v>40</v>
      </c>
      <c r="B43" s="10" t="s">
        <v>607</v>
      </c>
      <c r="C43" s="9">
        <v>3</v>
      </c>
      <c r="D43" s="10" t="s">
        <v>1171</v>
      </c>
      <c r="E43" s="10" t="s">
        <v>1172</v>
      </c>
      <c r="F43" s="10" t="s">
        <v>607</v>
      </c>
      <c r="G43" s="11">
        <v>2025</v>
      </c>
      <c r="H43" s="244" t="s">
        <v>17</v>
      </c>
      <c r="I43" s="245">
        <v>980</v>
      </c>
      <c r="J43" s="246">
        <v>2940</v>
      </c>
      <c r="K43" s="167" t="s">
        <v>342</v>
      </c>
      <c r="L43" s="23"/>
    </row>
    <row r="44" spans="1:12" ht="15.75" customHeight="1" x14ac:dyDescent="0.2">
      <c r="A44" s="7">
        <v>41</v>
      </c>
      <c r="B44" s="10" t="s">
        <v>607</v>
      </c>
      <c r="C44" s="9">
        <v>3</v>
      </c>
      <c r="D44" s="10" t="s">
        <v>1173</v>
      </c>
      <c r="E44" s="10" t="s">
        <v>1174</v>
      </c>
      <c r="F44" s="10" t="s">
        <v>607</v>
      </c>
      <c r="G44" s="11">
        <v>2019</v>
      </c>
      <c r="H44" s="244" t="s">
        <v>17</v>
      </c>
      <c r="I44" s="245">
        <v>798</v>
      </c>
      <c r="J44" s="246">
        <v>2394</v>
      </c>
      <c r="K44" s="167" t="s">
        <v>342</v>
      </c>
      <c r="L44" s="23"/>
    </row>
    <row r="45" spans="1:12" ht="15.75" customHeight="1" x14ac:dyDescent="0.2">
      <c r="A45" s="215">
        <v>42</v>
      </c>
      <c r="B45" s="10" t="s">
        <v>607</v>
      </c>
      <c r="C45" s="9">
        <v>2</v>
      </c>
      <c r="D45" s="10" t="s">
        <v>1175</v>
      </c>
      <c r="E45" s="10" t="s">
        <v>1176</v>
      </c>
      <c r="F45" s="10" t="s">
        <v>607</v>
      </c>
      <c r="G45" s="28">
        <v>2024</v>
      </c>
      <c r="H45" s="244" t="s">
        <v>17</v>
      </c>
      <c r="I45" s="245">
        <v>3640</v>
      </c>
      <c r="J45" s="246">
        <v>7280</v>
      </c>
      <c r="K45" s="167" t="s">
        <v>342</v>
      </c>
      <c r="L45" s="23"/>
    </row>
    <row r="46" spans="1:12" ht="15.75" customHeight="1" x14ac:dyDescent="0.2">
      <c r="A46" s="7">
        <v>43</v>
      </c>
      <c r="B46" s="10" t="s">
        <v>607</v>
      </c>
      <c r="C46" s="167">
        <v>2</v>
      </c>
      <c r="D46" s="169" t="s">
        <v>1177</v>
      </c>
      <c r="E46" s="169" t="s">
        <v>1178</v>
      </c>
      <c r="F46" s="169" t="s">
        <v>607</v>
      </c>
      <c r="G46" s="170">
        <v>2022</v>
      </c>
      <c r="H46" s="244" t="s">
        <v>17</v>
      </c>
      <c r="I46" s="245">
        <v>1067.5</v>
      </c>
      <c r="J46" s="246">
        <v>2135</v>
      </c>
      <c r="K46" s="167" t="s">
        <v>342</v>
      </c>
      <c r="L46" s="23"/>
    </row>
    <row r="47" spans="1:12" ht="15.75" customHeight="1" x14ac:dyDescent="0.2">
      <c r="A47" s="7">
        <v>44</v>
      </c>
      <c r="B47" s="10" t="s">
        <v>607</v>
      </c>
      <c r="C47" s="9">
        <v>2</v>
      </c>
      <c r="D47" s="10" t="s">
        <v>1179</v>
      </c>
      <c r="E47" s="10" t="s">
        <v>1180</v>
      </c>
      <c r="F47" s="10" t="s">
        <v>607</v>
      </c>
      <c r="G47" s="11">
        <v>2025</v>
      </c>
      <c r="H47" s="244" t="s">
        <v>17</v>
      </c>
      <c r="I47" s="245">
        <v>840</v>
      </c>
      <c r="J47" s="246">
        <v>1680</v>
      </c>
      <c r="K47" s="167" t="s">
        <v>342</v>
      </c>
      <c r="L47" s="23"/>
    </row>
    <row r="48" spans="1:12" ht="15.75" customHeight="1" x14ac:dyDescent="0.2">
      <c r="A48" s="7">
        <v>45</v>
      </c>
      <c r="B48" s="10" t="s">
        <v>607</v>
      </c>
      <c r="C48" s="9">
        <v>2</v>
      </c>
      <c r="D48" s="10" t="s">
        <v>1181</v>
      </c>
      <c r="E48" s="10" t="s">
        <v>1182</v>
      </c>
      <c r="F48" s="10" t="s">
        <v>607</v>
      </c>
      <c r="G48" s="11">
        <v>2024</v>
      </c>
      <c r="H48" s="225" t="s">
        <v>17</v>
      </c>
      <c r="I48" s="13">
        <v>700</v>
      </c>
      <c r="J48" s="227">
        <v>1400</v>
      </c>
      <c r="K48" s="29" t="s">
        <v>342</v>
      </c>
      <c r="L48" s="23"/>
    </row>
    <row r="49" spans="1:12" ht="15.75" customHeight="1" x14ac:dyDescent="0.2">
      <c r="A49" s="186">
        <v>46</v>
      </c>
      <c r="B49" s="10" t="s">
        <v>607</v>
      </c>
      <c r="C49" s="9">
        <v>2</v>
      </c>
      <c r="D49" s="10" t="s">
        <v>1183</v>
      </c>
      <c r="E49" s="10" t="s">
        <v>1184</v>
      </c>
      <c r="F49" s="10" t="s">
        <v>607</v>
      </c>
      <c r="G49" s="11">
        <v>2023</v>
      </c>
      <c r="H49" s="244" t="s">
        <v>17</v>
      </c>
      <c r="I49" s="13">
        <v>1079.4000000000001</v>
      </c>
      <c r="J49" s="227">
        <v>2158.8000000000002</v>
      </c>
      <c r="K49" s="29" t="s">
        <v>342</v>
      </c>
      <c r="L49" s="23"/>
    </row>
    <row r="50" spans="1:12" ht="15.75" customHeight="1" x14ac:dyDescent="0.2">
      <c r="A50" s="186">
        <v>47</v>
      </c>
      <c r="B50" s="10" t="s">
        <v>607</v>
      </c>
      <c r="C50" s="9">
        <v>2</v>
      </c>
      <c r="D50" s="10" t="s">
        <v>1185</v>
      </c>
      <c r="E50" s="10" t="s">
        <v>1186</v>
      </c>
      <c r="F50" s="10" t="s">
        <v>607</v>
      </c>
      <c r="G50" s="11">
        <v>2021</v>
      </c>
      <c r="H50" s="244" t="s">
        <v>17</v>
      </c>
      <c r="I50" s="13">
        <v>955.5</v>
      </c>
      <c r="J50" s="227">
        <v>1911</v>
      </c>
      <c r="K50" s="29" t="s">
        <v>342</v>
      </c>
      <c r="L50" s="23"/>
    </row>
    <row r="51" spans="1:12" ht="15.75" customHeight="1" x14ac:dyDescent="0.2">
      <c r="A51" s="186">
        <v>48</v>
      </c>
      <c r="B51" s="10" t="s">
        <v>607</v>
      </c>
      <c r="C51" s="9">
        <v>2</v>
      </c>
      <c r="D51" s="10" t="s">
        <v>1187</v>
      </c>
      <c r="E51" s="10" t="s">
        <v>1188</v>
      </c>
      <c r="F51" s="10" t="s">
        <v>607</v>
      </c>
      <c r="G51" s="11">
        <v>2025</v>
      </c>
      <c r="H51" s="225" t="s">
        <v>17</v>
      </c>
      <c r="I51" s="13">
        <v>1540</v>
      </c>
      <c r="J51" s="227">
        <v>3080</v>
      </c>
      <c r="K51" s="29" t="s">
        <v>342</v>
      </c>
      <c r="L51" s="23"/>
    </row>
    <row r="52" spans="1:12" ht="15.75" customHeight="1" x14ac:dyDescent="0.2">
      <c r="A52" s="186">
        <v>49</v>
      </c>
      <c r="B52" s="10" t="s">
        <v>607</v>
      </c>
      <c r="C52" s="9">
        <v>2</v>
      </c>
      <c r="D52" s="10" t="s">
        <v>1189</v>
      </c>
      <c r="E52" s="10" t="s">
        <v>1190</v>
      </c>
      <c r="F52" s="10" t="s">
        <v>607</v>
      </c>
      <c r="G52" s="11">
        <v>2024</v>
      </c>
      <c r="H52" s="225" t="s">
        <v>17</v>
      </c>
      <c r="I52" s="13">
        <v>1260</v>
      </c>
      <c r="J52" s="227">
        <v>2520</v>
      </c>
      <c r="K52" s="29" t="s">
        <v>342</v>
      </c>
      <c r="L52" s="23"/>
    </row>
    <row r="53" spans="1:12" ht="15.75" customHeight="1" x14ac:dyDescent="0.2">
      <c r="A53" s="7">
        <v>50</v>
      </c>
      <c r="B53" s="10" t="s">
        <v>607</v>
      </c>
      <c r="C53" s="9">
        <v>2</v>
      </c>
      <c r="D53" s="10" t="s">
        <v>1191</v>
      </c>
      <c r="E53" s="10" t="s">
        <v>1192</v>
      </c>
      <c r="F53" s="10" t="s">
        <v>607</v>
      </c>
      <c r="G53" s="11">
        <v>2024</v>
      </c>
      <c r="H53" s="225" t="s">
        <v>17</v>
      </c>
      <c r="I53" s="13">
        <v>1102.5</v>
      </c>
      <c r="J53" s="227">
        <v>2205</v>
      </c>
      <c r="K53" s="29" t="s">
        <v>342</v>
      </c>
      <c r="L53" s="23"/>
    </row>
    <row r="54" spans="1:12" ht="15.75" customHeight="1" x14ac:dyDescent="0.2">
      <c r="A54" s="7">
        <v>51</v>
      </c>
      <c r="B54" s="119" t="s">
        <v>451</v>
      </c>
      <c r="C54" s="9">
        <v>10</v>
      </c>
      <c r="D54" s="10" t="s">
        <v>1193</v>
      </c>
      <c r="E54" s="10" t="s">
        <v>1194</v>
      </c>
      <c r="F54" s="10" t="s">
        <v>390</v>
      </c>
      <c r="G54" s="11">
        <v>2025</v>
      </c>
      <c r="H54" s="225" t="s">
        <v>17</v>
      </c>
      <c r="I54" s="13">
        <v>1050</v>
      </c>
      <c r="J54" s="227">
        <v>10500</v>
      </c>
      <c r="K54" s="29" t="s">
        <v>342</v>
      </c>
      <c r="L54" s="23"/>
    </row>
    <row r="55" spans="1:12" ht="15.75" customHeight="1" x14ac:dyDescent="0.2">
      <c r="A55" s="7">
        <v>52</v>
      </c>
      <c r="B55" s="119" t="s">
        <v>451</v>
      </c>
      <c r="C55" s="9">
        <v>3</v>
      </c>
      <c r="D55" s="10" t="s">
        <v>1195</v>
      </c>
      <c r="E55" s="10" t="s">
        <v>1196</v>
      </c>
      <c r="F55" s="10" t="s">
        <v>390</v>
      </c>
      <c r="G55" s="11">
        <v>2025</v>
      </c>
      <c r="H55" s="225" t="s">
        <v>17</v>
      </c>
      <c r="I55" s="13">
        <v>525</v>
      </c>
      <c r="J55" s="227">
        <v>1575</v>
      </c>
      <c r="K55" s="29" t="s">
        <v>342</v>
      </c>
      <c r="L55" s="23"/>
    </row>
    <row r="56" spans="1:12" ht="15.75" customHeight="1" x14ac:dyDescent="0.2">
      <c r="A56" s="215">
        <v>53</v>
      </c>
      <c r="B56" s="10" t="s">
        <v>451</v>
      </c>
      <c r="C56" s="9">
        <v>2</v>
      </c>
      <c r="D56" s="10" t="s">
        <v>1197</v>
      </c>
      <c r="E56" s="10" t="s">
        <v>1198</v>
      </c>
      <c r="F56" s="10" t="s">
        <v>390</v>
      </c>
      <c r="G56" s="11">
        <v>2025</v>
      </c>
      <c r="H56" s="31" t="s">
        <v>17</v>
      </c>
      <c r="I56" s="245">
        <v>696.5</v>
      </c>
      <c r="J56" s="275">
        <v>1393</v>
      </c>
      <c r="K56" s="29" t="s">
        <v>342</v>
      </c>
      <c r="L56" s="23"/>
    </row>
    <row r="57" spans="1:12" ht="15.75" customHeight="1" x14ac:dyDescent="0.2">
      <c r="A57" s="7">
        <v>54</v>
      </c>
      <c r="B57" s="10" t="s">
        <v>451</v>
      </c>
      <c r="C57" s="9">
        <v>3</v>
      </c>
      <c r="D57" s="10" t="s">
        <v>1199</v>
      </c>
      <c r="E57" s="10" t="s">
        <v>1200</v>
      </c>
      <c r="F57" s="10" t="s">
        <v>390</v>
      </c>
      <c r="G57" s="11">
        <v>2025</v>
      </c>
      <c r="H57" s="225" t="s">
        <v>17</v>
      </c>
      <c r="I57" s="13">
        <v>966</v>
      </c>
      <c r="J57" s="227">
        <v>2898</v>
      </c>
      <c r="K57" s="29" t="s">
        <v>342</v>
      </c>
      <c r="L57" s="23"/>
    </row>
    <row r="58" spans="1:12" ht="15.75" customHeight="1" x14ac:dyDescent="0.2">
      <c r="A58" s="7">
        <v>55</v>
      </c>
      <c r="B58" s="10" t="s">
        <v>451</v>
      </c>
      <c r="C58" s="9">
        <v>5</v>
      </c>
      <c r="D58" s="10" t="s">
        <v>1201</v>
      </c>
      <c r="E58" s="10" t="s">
        <v>1202</v>
      </c>
      <c r="F58" s="10" t="s">
        <v>390</v>
      </c>
      <c r="G58" s="11">
        <v>2025</v>
      </c>
      <c r="H58" s="225" t="s">
        <v>17</v>
      </c>
      <c r="I58" s="13">
        <v>680.4</v>
      </c>
      <c r="J58" s="227">
        <v>3402</v>
      </c>
      <c r="K58" s="29" t="s">
        <v>342</v>
      </c>
      <c r="L58" s="23"/>
    </row>
    <row r="59" spans="1:12" ht="15.75" customHeight="1" x14ac:dyDescent="0.2">
      <c r="A59" s="7">
        <v>56</v>
      </c>
      <c r="B59" s="10" t="s">
        <v>451</v>
      </c>
      <c r="C59" s="9">
        <v>2</v>
      </c>
      <c r="D59" s="10" t="s">
        <v>1203</v>
      </c>
      <c r="E59" s="10" t="s">
        <v>1204</v>
      </c>
      <c r="F59" s="10" t="s">
        <v>390</v>
      </c>
      <c r="G59" s="11">
        <v>2025</v>
      </c>
      <c r="H59" s="225" t="s">
        <v>17</v>
      </c>
      <c r="I59" s="13">
        <v>375.2</v>
      </c>
      <c r="J59" s="227">
        <v>750.4</v>
      </c>
      <c r="K59" s="29" t="s">
        <v>342</v>
      </c>
      <c r="L59" s="23"/>
    </row>
    <row r="60" spans="1:12" ht="15.75" customHeight="1" x14ac:dyDescent="0.2">
      <c r="A60" s="186">
        <v>57</v>
      </c>
      <c r="B60" s="10" t="s">
        <v>451</v>
      </c>
      <c r="C60" s="9">
        <v>2</v>
      </c>
      <c r="D60" s="10" t="s">
        <v>1205</v>
      </c>
      <c r="E60" s="10" t="s">
        <v>1206</v>
      </c>
      <c r="F60" s="10" t="s">
        <v>390</v>
      </c>
      <c r="G60" s="11">
        <v>2025</v>
      </c>
      <c r="H60" s="225" t="s">
        <v>17</v>
      </c>
      <c r="I60" s="13">
        <v>416.5</v>
      </c>
      <c r="J60" s="227">
        <v>833</v>
      </c>
      <c r="K60" s="29" t="s">
        <v>342</v>
      </c>
      <c r="L60" s="23"/>
    </row>
    <row r="61" spans="1:12" ht="15.75" customHeight="1" x14ac:dyDescent="0.2">
      <c r="A61" s="186">
        <v>58</v>
      </c>
      <c r="B61" s="10" t="s">
        <v>451</v>
      </c>
      <c r="C61" s="9">
        <v>2</v>
      </c>
      <c r="D61" s="10" t="s">
        <v>1207</v>
      </c>
      <c r="E61" s="10" t="s">
        <v>1208</v>
      </c>
      <c r="F61" s="10" t="s">
        <v>390</v>
      </c>
      <c r="G61" s="11">
        <v>2025</v>
      </c>
      <c r="H61" s="225" t="s">
        <v>17</v>
      </c>
      <c r="I61" s="13">
        <v>710.5</v>
      </c>
      <c r="J61" s="227">
        <v>1421</v>
      </c>
      <c r="K61" s="29" t="s">
        <v>342</v>
      </c>
      <c r="L61" s="23"/>
    </row>
    <row r="62" spans="1:12" ht="15.75" customHeight="1" x14ac:dyDescent="0.2">
      <c r="A62" s="186">
        <v>59</v>
      </c>
      <c r="B62" s="10" t="s">
        <v>451</v>
      </c>
      <c r="C62" s="9">
        <v>10</v>
      </c>
      <c r="D62" s="10" t="s">
        <v>1209</v>
      </c>
      <c r="E62" s="10" t="s">
        <v>1210</v>
      </c>
      <c r="F62" s="10" t="s">
        <v>390</v>
      </c>
      <c r="G62" s="11">
        <v>2025</v>
      </c>
      <c r="H62" s="225" t="s">
        <v>17</v>
      </c>
      <c r="I62" s="13">
        <v>1203.3</v>
      </c>
      <c r="J62" s="227">
        <v>12033</v>
      </c>
      <c r="K62" s="29" t="s">
        <v>342</v>
      </c>
      <c r="L62" s="23"/>
    </row>
    <row r="63" spans="1:12" ht="15.75" customHeight="1" x14ac:dyDescent="0.2">
      <c r="A63" s="186">
        <v>60</v>
      </c>
      <c r="B63" s="10" t="s">
        <v>451</v>
      </c>
      <c r="C63" s="9">
        <v>8</v>
      </c>
      <c r="D63" s="10" t="s">
        <v>1211</v>
      </c>
      <c r="E63" s="10" t="s">
        <v>1212</v>
      </c>
      <c r="F63" s="10" t="s">
        <v>390</v>
      </c>
      <c r="G63" s="11">
        <v>2025</v>
      </c>
      <c r="H63" s="225" t="s">
        <v>17</v>
      </c>
      <c r="I63" s="13">
        <v>693</v>
      </c>
      <c r="J63" s="227">
        <v>5544</v>
      </c>
      <c r="K63" s="29" t="s">
        <v>342</v>
      </c>
      <c r="L63" s="23"/>
    </row>
    <row r="64" spans="1:12" ht="15.75" customHeight="1" x14ac:dyDescent="0.2">
      <c r="A64" s="7">
        <v>61</v>
      </c>
      <c r="B64" s="10" t="s">
        <v>451</v>
      </c>
      <c r="C64" s="9">
        <v>3</v>
      </c>
      <c r="D64" s="10" t="s">
        <v>1213</v>
      </c>
      <c r="E64" s="10" t="s">
        <v>1214</v>
      </c>
      <c r="F64" s="10" t="s">
        <v>390</v>
      </c>
      <c r="G64" s="11">
        <v>2025</v>
      </c>
      <c r="H64" s="225" t="s">
        <v>17</v>
      </c>
      <c r="I64" s="13">
        <v>581</v>
      </c>
      <c r="J64" s="227">
        <v>1743</v>
      </c>
      <c r="K64" s="29" t="s">
        <v>342</v>
      </c>
      <c r="L64" s="23"/>
    </row>
    <row r="65" spans="1:12" ht="15.75" customHeight="1" x14ac:dyDescent="0.2">
      <c r="A65" s="7">
        <v>62</v>
      </c>
      <c r="B65" s="10" t="s">
        <v>451</v>
      </c>
      <c r="C65" s="9">
        <v>5</v>
      </c>
      <c r="D65" s="10" t="s">
        <v>1215</v>
      </c>
      <c r="E65" s="10" t="s">
        <v>1216</v>
      </c>
      <c r="F65" s="10" t="s">
        <v>390</v>
      </c>
      <c r="G65" s="11">
        <v>2025</v>
      </c>
      <c r="H65" s="225" t="s">
        <v>17</v>
      </c>
      <c r="I65" s="13">
        <v>1211</v>
      </c>
      <c r="J65" s="227">
        <v>6055</v>
      </c>
      <c r="K65" s="29" t="s">
        <v>342</v>
      </c>
      <c r="L65" s="23"/>
    </row>
    <row r="66" spans="1:12" ht="15.75" customHeight="1" x14ac:dyDescent="0.2">
      <c r="A66" s="7">
        <v>63</v>
      </c>
      <c r="B66" s="10" t="s">
        <v>451</v>
      </c>
      <c r="C66" s="9">
        <v>5</v>
      </c>
      <c r="D66" s="10" t="s">
        <v>1217</v>
      </c>
      <c r="E66" s="10" t="s">
        <v>1218</v>
      </c>
      <c r="F66" s="10" t="s">
        <v>390</v>
      </c>
      <c r="G66" s="11">
        <v>2019</v>
      </c>
      <c r="H66" s="225" t="s">
        <v>17</v>
      </c>
      <c r="I66" s="13">
        <v>1210.24</v>
      </c>
      <c r="J66" s="227">
        <v>6051.2</v>
      </c>
      <c r="K66" s="29" t="s">
        <v>342</v>
      </c>
      <c r="L66" s="23"/>
    </row>
    <row r="67" spans="1:12" ht="15.75" customHeight="1" x14ac:dyDescent="0.2">
      <c r="A67" s="215">
        <v>64</v>
      </c>
      <c r="B67" s="10" t="s">
        <v>451</v>
      </c>
      <c r="C67" s="9">
        <v>5</v>
      </c>
      <c r="D67" s="10" t="s">
        <v>1219</v>
      </c>
      <c r="E67" s="10" t="s">
        <v>1220</v>
      </c>
      <c r="F67" s="10" t="s">
        <v>390</v>
      </c>
      <c r="G67" s="11">
        <v>2025</v>
      </c>
      <c r="H67" s="225" t="s">
        <v>17</v>
      </c>
      <c r="I67" s="13">
        <v>1505</v>
      </c>
      <c r="J67" s="227">
        <v>7525</v>
      </c>
      <c r="K67" s="29" t="s">
        <v>342</v>
      </c>
      <c r="L67" s="23"/>
    </row>
    <row r="68" spans="1:12" ht="15.75" customHeight="1" x14ac:dyDescent="0.2">
      <c r="A68" s="7">
        <v>65</v>
      </c>
      <c r="B68" s="10" t="s">
        <v>451</v>
      </c>
      <c r="C68" s="9">
        <v>5</v>
      </c>
      <c r="D68" s="10" t="s">
        <v>1221</v>
      </c>
      <c r="E68" s="10" t="s">
        <v>1220</v>
      </c>
      <c r="F68" s="10" t="s">
        <v>390</v>
      </c>
      <c r="G68" s="11">
        <v>2025</v>
      </c>
      <c r="H68" s="225" t="s">
        <v>17</v>
      </c>
      <c r="I68" s="13">
        <v>399</v>
      </c>
      <c r="J68" s="227">
        <v>1995</v>
      </c>
      <c r="K68" s="29" t="s">
        <v>342</v>
      </c>
      <c r="L68" s="23"/>
    </row>
    <row r="69" spans="1:12" ht="15.75" customHeight="1" x14ac:dyDescent="0.2">
      <c r="A69" s="7">
        <v>66</v>
      </c>
      <c r="B69" s="10" t="s">
        <v>451</v>
      </c>
      <c r="C69" s="9">
        <v>3</v>
      </c>
      <c r="D69" s="10" t="s">
        <v>1222</v>
      </c>
      <c r="E69" s="10" t="s">
        <v>1223</v>
      </c>
      <c r="F69" s="10" t="s">
        <v>390</v>
      </c>
      <c r="G69" s="11">
        <v>2023</v>
      </c>
      <c r="H69" s="225" t="s">
        <v>17</v>
      </c>
      <c r="I69" s="13">
        <v>507.15</v>
      </c>
      <c r="J69" s="227">
        <v>1521.45</v>
      </c>
      <c r="K69" s="29" t="s">
        <v>342</v>
      </c>
      <c r="L69" s="23"/>
    </row>
    <row r="70" spans="1:12" ht="15.75" customHeight="1" x14ac:dyDescent="0.2">
      <c r="A70" s="7">
        <v>67</v>
      </c>
      <c r="B70" s="10" t="s">
        <v>451</v>
      </c>
      <c r="C70" s="9">
        <v>3</v>
      </c>
      <c r="D70" s="10" t="s">
        <v>1224</v>
      </c>
      <c r="E70" s="10" t="s">
        <v>1225</v>
      </c>
      <c r="F70" s="10" t="s">
        <v>390</v>
      </c>
      <c r="G70" s="11">
        <v>2023</v>
      </c>
      <c r="H70" s="225" t="s">
        <v>17</v>
      </c>
      <c r="I70" s="13">
        <v>1230.98</v>
      </c>
      <c r="J70" s="227">
        <v>3692.94</v>
      </c>
      <c r="K70" s="29" t="s">
        <v>342</v>
      </c>
      <c r="L70" s="23"/>
    </row>
    <row r="71" spans="1:12" ht="15.75" customHeight="1" x14ac:dyDescent="0.2">
      <c r="A71" s="186">
        <v>68</v>
      </c>
      <c r="B71" s="10" t="s">
        <v>451</v>
      </c>
      <c r="C71" s="9">
        <v>5</v>
      </c>
      <c r="D71" s="10" t="s">
        <v>1226</v>
      </c>
      <c r="E71" s="10" t="s">
        <v>1227</v>
      </c>
      <c r="F71" s="10" t="s">
        <v>21</v>
      </c>
      <c r="G71" s="11">
        <v>2025</v>
      </c>
      <c r="H71" s="225" t="s">
        <v>17</v>
      </c>
      <c r="I71" s="13">
        <v>1428</v>
      </c>
      <c r="J71" s="227">
        <v>7140</v>
      </c>
      <c r="K71" s="29" t="s">
        <v>342</v>
      </c>
      <c r="L71" s="23"/>
    </row>
    <row r="72" spans="1:12" ht="15.75" customHeight="1" x14ac:dyDescent="0.2">
      <c r="A72" s="186">
        <v>69</v>
      </c>
      <c r="B72" s="10" t="s">
        <v>451</v>
      </c>
      <c r="C72" s="9">
        <v>3</v>
      </c>
      <c r="D72" s="10" t="s">
        <v>1228</v>
      </c>
      <c r="E72" s="10" t="s">
        <v>1229</v>
      </c>
      <c r="F72" s="10" t="s">
        <v>390</v>
      </c>
      <c r="G72" s="11">
        <v>2025</v>
      </c>
      <c r="H72" s="225" t="s">
        <v>17</v>
      </c>
      <c r="I72" s="13">
        <v>1330</v>
      </c>
      <c r="J72" s="227">
        <v>3990</v>
      </c>
      <c r="K72" s="29" t="s">
        <v>342</v>
      </c>
      <c r="L72" s="23"/>
    </row>
    <row r="73" spans="1:12" ht="15.75" customHeight="1" x14ac:dyDescent="0.2">
      <c r="A73" s="186">
        <v>70</v>
      </c>
      <c r="B73" s="10" t="s">
        <v>451</v>
      </c>
      <c r="C73" s="9">
        <v>5</v>
      </c>
      <c r="D73" s="10" t="s">
        <v>1230</v>
      </c>
      <c r="E73" s="10" t="s">
        <v>1231</v>
      </c>
      <c r="F73" s="10" t="s">
        <v>390</v>
      </c>
      <c r="G73" s="11">
        <v>2025</v>
      </c>
      <c r="H73" s="225" t="s">
        <v>17</v>
      </c>
      <c r="I73" s="13">
        <v>2450</v>
      </c>
      <c r="J73" s="227">
        <v>12250</v>
      </c>
      <c r="K73" s="29" t="s">
        <v>342</v>
      </c>
      <c r="L73" s="23"/>
    </row>
    <row r="74" spans="1:12" ht="15.75" customHeight="1" x14ac:dyDescent="0.2">
      <c r="A74" s="186">
        <v>71</v>
      </c>
      <c r="B74" s="10" t="s">
        <v>451</v>
      </c>
      <c r="C74" s="9">
        <v>2</v>
      </c>
      <c r="D74" s="10" t="s">
        <v>1232</v>
      </c>
      <c r="E74" s="10" t="s">
        <v>1233</v>
      </c>
      <c r="F74" s="10" t="s">
        <v>390</v>
      </c>
      <c r="G74" s="11">
        <v>2025</v>
      </c>
      <c r="H74" s="225" t="s">
        <v>17</v>
      </c>
      <c r="I74" s="13">
        <v>2251.9</v>
      </c>
      <c r="J74" s="227">
        <v>4503.8</v>
      </c>
      <c r="K74" s="29" t="s">
        <v>342</v>
      </c>
      <c r="L74" s="23"/>
    </row>
    <row r="75" spans="1:12" ht="15.75" customHeight="1" x14ac:dyDescent="0.2">
      <c r="A75" s="7">
        <v>72</v>
      </c>
      <c r="B75" s="10" t="s">
        <v>451</v>
      </c>
      <c r="C75" s="9">
        <v>3</v>
      </c>
      <c r="D75" s="10" t="s">
        <v>1234</v>
      </c>
      <c r="E75" s="10" t="s">
        <v>1235</v>
      </c>
      <c r="F75" s="10" t="s">
        <v>390</v>
      </c>
      <c r="G75" s="11">
        <v>2023</v>
      </c>
      <c r="H75" s="225" t="s">
        <v>17</v>
      </c>
      <c r="I75" s="13">
        <v>749.7</v>
      </c>
      <c r="J75" s="227">
        <v>2249.1</v>
      </c>
      <c r="K75" s="29" t="s">
        <v>342</v>
      </c>
      <c r="L75" s="23"/>
    </row>
    <row r="76" spans="1:12" ht="15.75" customHeight="1" x14ac:dyDescent="0.2">
      <c r="A76" s="7">
        <v>73</v>
      </c>
      <c r="B76" s="10" t="s">
        <v>451</v>
      </c>
      <c r="C76" s="9">
        <v>3</v>
      </c>
      <c r="D76" s="10" t="s">
        <v>1236</v>
      </c>
      <c r="E76" s="10" t="s">
        <v>1235</v>
      </c>
      <c r="F76" s="10" t="s">
        <v>390</v>
      </c>
      <c r="G76" s="11">
        <v>2023</v>
      </c>
      <c r="H76" s="225" t="s">
        <v>17</v>
      </c>
      <c r="I76" s="13">
        <v>1172.33</v>
      </c>
      <c r="J76" s="227">
        <v>3516.99</v>
      </c>
      <c r="K76" s="29" t="s">
        <v>342</v>
      </c>
      <c r="L76" s="23"/>
    </row>
    <row r="77" spans="1:12" ht="15.75" customHeight="1" x14ac:dyDescent="0.2">
      <c r="A77" s="7">
        <v>74</v>
      </c>
      <c r="B77" s="10" t="s">
        <v>451</v>
      </c>
      <c r="C77" s="9">
        <v>2</v>
      </c>
      <c r="D77" s="10" t="s">
        <v>1237</v>
      </c>
      <c r="E77" s="10" t="s">
        <v>1238</v>
      </c>
      <c r="F77" s="10" t="s">
        <v>1239</v>
      </c>
      <c r="G77" s="11">
        <v>2025</v>
      </c>
      <c r="H77" s="225" t="s">
        <v>17</v>
      </c>
      <c r="I77" s="13">
        <v>2914.65</v>
      </c>
      <c r="J77" s="227">
        <v>5829.3</v>
      </c>
      <c r="K77" s="29" t="s">
        <v>342</v>
      </c>
      <c r="L77" s="23"/>
    </row>
    <row r="78" spans="1:12" ht="15.75" customHeight="1" x14ac:dyDescent="0.2">
      <c r="A78" s="215">
        <v>75</v>
      </c>
      <c r="B78" s="10" t="s">
        <v>451</v>
      </c>
      <c r="C78" s="9">
        <v>2</v>
      </c>
      <c r="D78" s="10" t="s">
        <v>1240</v>
      </c>
      <c r="E78" s="10" t="s">
        <v>1241</v>
      </c>
      <c r="F78" s="10" t="s">
        <v>1239</v>
      </c>
      <c r="G78" s="11">
        <v>2025</v>
      </c>
      <c r="H78" s="225" t="s">
        <v>17</v>
      </c>
      <c r="I78" s="13">
        <v>2761.65</v>
      </c>
      <c r="J78" s="227">
        <v>5523.3</v>
      </c>
      <c r="K78" s="29" t="s">
        <v>342</v>
      </c>
      <c r="L78" s="23"/>
    </row>
    <row r="79" spans="1:12" ht="15.75" customHeight="1" x14ac:dyDescent="0.2">
      <c r="A79" s="7">
        <v>76</v>
      </c>
      <c r="B79" s="10" t="s">
        <v>451</v>
      </c>
      <c r="C79" s="9">
        <v>2</v>
      </c>
      <c r="D79" s="10" t="s">
        <v>1242</v>
      </c>
      <c r="E79" s="10" t="s">
        <v>1243</v>
      </c>
      <c r="F79" s="10" t="s">
        <v>1239</v>
      </c>
      <c r="G79" s="11">
        <v>2025</v>
      </c>
      <c r="H79" s="225" t="s">
        <v>17</v>
      </c>
      <c r="I79" s="13">
        <v>1461.15</v>
      </c>
      <c r="J79" s="227">
        <v>2922.3</v>
      </c>
      <c r="K79" s="29" t="s">
        <v>342</v>
      </c>
      <c r="L79" s="23"/>
    </row>
    <row r="80" spans="1:12" ht="15.75" customHeight="1" x14ac:dyDescent="0.2">
      <c r="A80" s="7">
        <v>77</v>
      </c>
      <c r="B80" s="10" t="s">
        <v>390</v>
      </c>
      <c r="C80" s="9">
        <v>3</v>
      </c>
      <c r="D80" s="10" t="s">
        <v>1244</v>
      </c>
      <c r="E80" s="10" t="s">
        <v>1245</v>
      </c>
      <c r="F80" s="10" t="s">
        <v>390</v>
      </c>
      <c r="G80" s="11">
        <v>2023</v>
      </c>
      <c r="H80" s="225" t="s">
        <v>17</v>
      </c>
      <c r="I80" s="13">
        <v>1433.25</v>
      </c>
      <c r="J80" s="227">
        <v>4299.75</v>
      </c>
      <c r="K80" s="29" t="s">
        <v>342</v>
      </c>
      <c r="L80" s="23"/>
    </row>
    <row r="81" spans="1:12" ht="15.75" customHeight="1" x14ac:dyDescent="0.2">
      <c r="A81" s="7">
        <v>78</v>
      </c>
      <c r="B81" s="119" t="s">
        <v>1246</v>
      </c>
      <c r="C81" s="9">
        <v>9</v>
      </c>
      <c r="D81" s="10" t="s">
        <v>1247</v>
      </c>
      <c r="E81" s="10" t="s">
        <v>1248</v>
      </c>
      <c r="F81" s="10" t="s">
        <v>27</v>
      </c>
      <c r="G81" s="11">
        <v>2024</v>
      </c>
      <c r="H81" s="225" t="s">
        <v>34</v>
      </c>
      <c r="I81" s="13">
        <v>1112</v>
      </c>
      <c r="J81" s="227">
        <v>10008</v>
      </c>
      <c r="K81" s="29" t="s">
        <v>18</v>
      </c>
      <c r="L81" s="23"/>
    </row>
    <row r="82" spans="1:12" ht="15.75" customHeight="1" x14ac:dyDescent="0.2">
      <c r="A82" s="186">
        <v>79</v>
      </c>
      <c r="B82" s="119" t="s">
        <v>1246</v>
      </c>
      <c r="C82" s="9">
        <v>10</v>
      </c>
      <c r="D82" s="10" t="s">
        <v>1249</v>
      </c>
      <c r="E82" s="10" t="s">
        <v>1250</v>
      </c>
      <c r="F82" s="10" t="s">
        <v>27</v>
      </c>
      <c r="G82" s="11">
        <v>2025</v>
      </c>
      <c r="H82" s="225" t="s">
        <v>34</v>
      </c>
      <c r="I82" s="13">
        <v>1160</v>
      </c>
      <c r="J82" s="227">
        <v>11600</v>
      </c>
      <c r="K82" s="29" t="s">
        <v>18</v>
      </c>
      <c r="L82" s="23"/>
    </row>
    <row r="83" spans="1:12" ht="15.75" customHeight="1" x14ac:dyDescent="0.2">
      <c r="A83" s="186">
        <v>80</v>
      </c>
      <c r="B83" s="119" t="s">
        <v>21</v>
      </c>
      <c r="C83" s="9">
        <v>3</v>
      </c>
      <c r="D83" s="10" t="s">
        <v>1251</v>
      </c>
      <c r="E83" s="10" t="s">
        <v>1252</v>
      </c>
      <c r="F83" s="10" t="s">
        <v>21</v>
      </c>
      <c r="G83" s="11">
        <v>2023</v>
      </c>
      <c r="H83" s="225" t="s">
        <v>17</v>
      </c>
      <c r="I83" s="13">
        <v>870</v>
      </c>
      <c r="J83" s="227">
        <v>2610</v>
      </c>
      <c r="K83" s="29" t="s">
        <v>18</v>
      </c>
      <c r="L83" s="23"/>
    </row>
    <row r="84" spans="1:12" ht="15.75" customHeight="1" x14ac:dyDescent="0.2">
      <c r="A84" s="186">
        <v>81</v>
      </c>
      <c r="B84" s="8" t="s">
        <v>13</v>
      </c>
      <c r="C84" s="9">
        <v>3</v>
      </c>
      <c r="D84" s="10" t="s">
        <v>1253</v>
      </c>
      <c r="E84" s="10" t="s">
        <v>1254</v>
      </c>
      <c r="F84" s="10" t="s">
        <v>27</v>
      </c>
      <c r="G84" s="11">
        <v>2024</v>
      </c>
      <c r="H84" s="225" t="s">
        <v>17</v>
      </c>
      <c r="I84" s="13">
        <v>452</v>
      </c>
      <c r="J84" s="227">
        <v>1356</v>
      </c>
      <c r="K84" s="29" t="s">
        <v>18</v>
      </c>
      <c r="L84" s="23"/>
    </row>
    <row r="85" spans="1:12" ht="15.75" customHeight="1" x14ac:dyDescent="0.2">
      <c r="A85" s="186">
        <v>82</v>
      </c>
      <c r="B85" s="119" t="s">
        <v>21</v>
      </c>
      <c r="C85" s="9">
        <v>5</v>
      </c>
      <c r="D85" s="10" t="s">
        <v>1255</v>
      </c>
      <c r="E85" s="10" t="s">
        <v>1256</v>
      </c>
      <c r="F85" s="10" t="s">
        <v>21</v>
      </c>
      <c r="G85" s="11">
        <v>2023</v>
      </c>
      <c r="H85" s="225" t="s">
        <v>17</v>
      </c>
      <c r="I85" s="13">
        <v>4089</v>
      </c>
      <c r="J85" s="227">
        <v>20445</v>
      </c>
      <c r="K85" s="29" t="s">
        <v>18</v>
      </c>
      <c r="L85" s="23"/>
    </row>
    <row r="86" spans="1:12" ht="15.75" customHeight="1" x14ac:dyDescent="0.2">
      <c r="A86" s="7">
        <v>83</v>
      </c>
      <c r="B86" s="119" t="s">
        <v>1246</v>
      </c>
      <c r="C86" s="9">
        <v>10</v>
      </c>
      <c r="D86" s="10" t="s">
        <v>1257</v>
      </c>
      <c r="E86" s="10" t="s">
        <v>1258</v>
      </c>
      <c r="F86" s="10" t="s">
        <v>27</v>
      </c>
      <c r="G86" s="11">
        <v>2025</v>
      </c>
      <c r="H86" s="225" t="s">
        <v>17</v>
      </c>
      <c r="I86" s="13">
        <v>1000</v>
      </c>
      <c r="J86" s="227">
        <v>10000</v>
      </c>
      <c r="K86" s="29" t="s">
        <v>18</v>
      </c>
      <c r="L86" s="23"/>
    </row>
    <row r="87" spans="1:12" ht="15.75" customHeight="1" x14ac:dyDescent="0.2">
      <c r="A87" s="7">
        <v>84</v>
      </c>
      <c r="B87" s="8" t="s">
        <v>13</v>
      </c>
      <c r="C87" s="9">
        <v>3</v>
      </c>
      <c r="D87" s="10" t="s">
        <v>1259</v>
      </c>
      <c r="E87" s="10" t="s">
        <v>234</v>
      </c>
      <c r="F87" s="10" t="s">
        <v>566</v>
      </c>
      <c r="G87" s="11">
        <v>2019</v>
      </c>
      <c r="H87" s="225" t="s">
        <v>17</v>
      </c>
      <c r="I87" s="13">
        <v>1369</v>
      </c>
      <c r="J87" s="227">
        <v>4107</v>
      </c>
      <c r="K87" s="29" t="s">
        <v>18</v>
      </c>
      <c r="L87" s="23"/>
    </row>
    <row r="88" spans="1:12" ht="15.75" customHeight="1" x14ac:dyDescent="0.2">
      <c r="A88" s="7">
        <v>85</v>
      </c>
      <c r="B88" s="119" t="s">
        <v>21</v>
      </c>
      <c r="C88" s="9">
        <v>3</v>
      </c>
      <c r="D88" s="10" t="s">
        <v>1260</v>
      </c>
      <c r="E88" s="10" t="s">
        <v>1261</v>
      </c>
      <c r="F88" s="10" t="s">
        <v>21</v>
      </c>
      <c r="G88" s="11">
        <v>2023</v>
      </c>
      <c r="H88" s="225" t="s">
        <v>17</v>
      </c>
      <c r="I88" s="13">
        <v>1386</v>
      </c>
      <c r="J88" s="227">
        <v>4158</v>
      </c>
      <c r="K88" s="29" t="s">
        <v>18</v>
      </c>
      <c r="L88" s="23"/>
    </row>
    <row r="89" spans="1:12" ht="15.75" customHeight="1" x14ac:dyDescent="0.2">
      <c r="A89" s="215">
        <v>86</v>
      </c>
      <c r="B89" s="119" t="s">
        <v>21</v>
      </c>
      <c r="C89" s="9">
        <v>3</v>
      </c>
      <c r="D89" s="10" t="s">
        <v>1262</v>
      </c>
      <c r="E89" s="10" t="s">
        <v>1263</v>
      </c>
      <c r="F89" s="10" t="s">
        <v>21</v>
      </c>
      <c r="G89" s="11">
        <v>2023</v>
      </c>
      <c r="H89" s="225" t="s">
        <v>17</v>
      </c>
      <c r="I89" s="13">
        <v>879</v>
      </c>
      <c r="J89" s="227">
        <v>2637</v>
      </c>
      <c r="K89" s="29" t="s">
        <v>18</v>
      </c>
      <c r="L89" s="23"/>
    </row>
    <row r="90" spans="1:12" ht="15.75" customHeight="1" x14ac:dyDescent="0.2">
      <c r="A90" s="7">
        <v>87</v>
      </c>
      <c r="B90" s="119" t="s">
        <v>21</v>
      </c>
      <c r="C90" s="9">
        <v>3</v>
      </c>
      <c r="D90" s="10" t="s">
        <v>1264</v>
      </c>
      <c r="E90" s="10" t="s">
        <v>1265</v>
      </c>
      <c r="F90" s="10" t="s">
        <v>21</v>
      </c>
      <c r="G90" s="11">
        <v>2023</v>
      </c>
      <c r="H90" s="225" t="s">
        <v>17</v>
      </c>
      <c r="I90" s="13">
        <v>1234</v>
      </c>
      <c r="J90" s="227">
        <v>3702</v>
      </c>
      <c r="K90" s="29" t="s">
        <v>18</v>
      </c>
      <c r="L90" s="23"/>
    </row>
    <row r="91" spans="1:12" ht="15.75" customHeight="1" x14ac:dyDescent="0.2">
      <c r="A91" s="7">
        <v>88</v>
      </c>
      <c r="B91" s="8" t="s">
        <v>13</v>
      </c>
      <c r="C91" s="9">
        <v>3</v>
      </c>
      <c r="D91" s="10" t="s">
        <v>1266</v>
      </c>
      <c r="E91" s="10" t="s">
        <v>1267</v>
      </c>
      <c r="F91" s="10" t="s">
        <v>27</v>
      </c>
      <c r="G91" s="11">
        <v>2025</v>
      </c>
      <c r="H91" s="225" t="s">
        <v>17</v>
      </c>
      <c r="I91" s="13">
        <v>1320</v>
      </c>
      <c r="J91" s="227">
        <v>3960</v>
      </c>
      <c r="K91" s="29" t="s">
        <v>18</v>
      </c>
      <c r="L91" s="23"/>
    </row>
    <row r="92" spans="1:12" ht="15.75" customHeight="1" x14ac:dyDescent="0.2">
      <c r="A92" s="7">
        <v>89</v>
      </c>
      <c r="B92" s="8" t="s">
        <v>24</v>
      </c>
      <c r="C92" s="9">
        <v>5</v>
      </c>
      <c r="D92" s="10" t="s">
        <v>1268</v>
      </c>
      <c r="E92" s="10" t="s">
        <v>1269</v>
      </c>
      <c r="F92" s="10" t="s">
        <v>1270</v>
      </c>
      <c r="G92" s="11">
        <v>2025</v>
      </c>
      <c r="H92" s="225" t="s">
        <v>17</v>
      </c>
      <c r="I92" s="13">
        <v>500</v>
      </c>
      <c r="J92" s="227">
        <v>2500</v>
      </c>
      <c r="K92" s="29" t="s">
        <v>771</v>
      </c>
      <c r="L92" s="23"/>
    </row>
    <row r="93" spans="1:12" ht="15.75" customHeight="1" x14ac:dyDescent="0.2">
      <c r="A93" s="186">
        <v>90</v>
      </c>
      <c r="B93" s="119" t="s">
        <v>673</v>
      </c>
      <c r="C93" s="9">
        <v>3</v>
      </c>
      <c r="D93" s="10" t="s">
        <v>1271</v>
      </c>
      <c r="E93" s="10" t="s">
        <v>1272</v>
      </c>
      <c r="F93" s="10" t="s">
        <v>839</v>
      </c>
      <c r="G93" s="11">
        <v>2023</v>
      </c>
      <c r="H93" s="225" t="s">
        <v>34</v>
      </c>
      <c r="I93" s="13">
        <v>1492</v>
      </c>
      <c r="J93" s="227">
        <v>4476</v>
      </c>
      <c r="K93" s="29" t="s">
        <v>520</v>
      </c>
      <c r="L93" s="23"/>
    </row>
    <row r="94" spans="1:12" ht="15.75" customHeight="1" x14ac:dyDescent="0.2">
      <c r="A94" s="186">
        <v>91</v>
      </c>
      <c r="B94" s="119" t="s">
        <v>1273</v>
      </c>
      <c r="C94" s="9">
        <v>5</v>
      </c>
      <c r="D94" s="10" t="s">
        <v>1274</v>
      </c>
      <c r="E94" s="10" t="s">
        <v>1275</v>
      </c>
      <c r="F94" s="10" t="s">
        <v>28</v>
      </c>
      <c r="G94" s="11">
        <v>2025</v>
      </c>
      <c r="H94" s="225" t="s">
        <v>34</v>
      </c>
      <c r="I94" s="13">
        <v>584</v>
      </c>
      <c r="J94" s="227">
        <f>I94*5</f>
        <v>2920</v>
      </c>
      <c r="K94" s="29" t="s">
        <v>31</v>
      </c>
      <c r="L94" s="23"/>
    </row>
    <row r="95" spans="1:12" ht="15.75" customHeight="1" x14ac:dyDescent="0.2">
      <c r="A95" s="186">
        <v>92</v>
      </c>
      <c r="B95" s="119" t="s">
        <v>1273</v>
      </c>
      <c r="C95" s="116">
        <v>10</v>
      </c>
      <c r="D95" s="10" t="s">
        <v>1276</v>
      </c>
      <c r="E95" s="10" t="s">
        <v>1277</v>
      </c>
      <c r="F95" s="10" t="s">
        <v>28</v>
      </c>
      <c r="G95" s="11">
        <v>2025</v>
      </c>
      <c r="H95" s="225" t="s">
        <v>34</v>
      </c>
      <c r="I95" s="13">
        <v>120</v>
      </c>
      <c r="J95" s="227">
        <v>1200</v>
      </c>
      <c r="K95" s="29" t="s">
        <v>31</v>
      </c>
      <c r="L95" s="23"/>
    </row>
    <row r="96" spans="1:12" ht="15.75" customHeight="1" x14ac:dyDescent="0.2">
      <c r="A96" s="186">
        <v>93</v>
      </c>
      <c r="B96" s="8" t="s">
        <v>436</v>
      </c>
      <c r="C96" s="9">
        <v>2</v>
      </c>
      <c r="D96" s="10" t="s">
        <v>1278</v>
      </c>
      <c r="E96" s="10" t="s">
        <v>1279</v>
      </c>
      <c r="F96" s="10" t="s">
        <v>436</v>
      </c>
      <c r="G96" s="11">
        <v>2017</v>
      </c>
      <c r="H96" s="225" t="s">
        <v>34</v>
      </c>
      <c r="I96" s="13">
        <v>1920</v>
      </c>
      <c r="J96" s="227">
        <v>3840</v>
      </c>
      <c r="K96" s="29" t="s">
        <v>440</v>
      </c>
      <c r="L96" s="23"/>
    </row>
    <row r="97" spans="1:12" ht="15.75" customHeight="1" x14ac:dyDescent="0.2">
      <c r="A97" s="7">
        <v>94</v>
      </c>
      <c r="B97" s="8" t="s">
        <v>436</v>
      </c>
      <c r="C97" s="9">
        <v>3</v>
      </c>
      <c r="D97" s="10" t="s">
        <v>1280</v>
      </c>
      <c r="E97" s="10" t="s">
        <v>1281</v>
      </c>
      <c r="F97" s="10" t="s">
        <v>1282</v>
      </c>
      <c r="G97" s="11">
        <v>2016</v>
      </c>
      <c r="H97" s="225" t="s">
        <v>17</v>
      </c>
      <c r="I97" s="13">
        <v>1152</v>
      </c>
      <c r="J97" s="227">
        <v>3456</v>
      </c>
      <c r="K97" s="29" t="s">
        <v>440</v>
      </c>
      <c r="L97" s="23"/>
    </row>
    <row r="98" spans="1:12" ht="15.75" customHeight="1" x14ac:dyDescent="0.2">
      <c r="A98" s="7">
        <v>95</v>
      </c>
      <c r="B98" s="8" t="s">
        <v>436</v>
      </c>
      <c r="C98" s="9">
        <v>3</v>
      </c>
      <c r="D98" s="10" t="s">
        <v>1283</v>
      </c>
      <c r="E98" s="10" t="s">
        <v>1284</v>
      </c>
      <c r="F98" s="10" t="s">
        <v>436</v>
      </c>
      <c r="G98" s="11">
        <v>2024</v>
      </c>
      <c r="H98" s="225" t="s">
        <v>17</v>
      </c>
      <c r="I98" s="13">
        <v>720</v>
      </c>
      <c r="J98" s="227">
        <v>2160</v>
      </c>
      <c r="K98" s="29" t="s">
        <v>440</v>
      </c>
      <c r="L98" s="23"/>
    </row>
    <row r="99" spans="1:12" ht="15.75" customHeight="1" x14ac:dyDescent="0.2">
      <c r="A99" s="7">
        <v>96</v>
      </c>
      <c r="B99" s="10" t="s">
        <v>439</v>
      </c>
      <c r="C99" s="9">
        <v>3</v>
      </c>
      <c r="D99" s="10" t="s">
        <v>1285</v>
      </c>
      <c r="E99" s="10" t="s">
        <v>1286</v>
      </c>
      <c r="F99" s="10" t="s">
        <v>439</v>
      </c>
      <c r="G99" s="11">
        <v>2021</v>
      </c>
      <c r="H99" s="31" t="s">
        <v>17</v>
      </c>
      <c r="I99" s="13">
        <v>384</v>
      </c>
      <c r="J99" s="227">
        <v>1152</v>
      </c>
      <c r="K99" s="29" t="s">
        <v>440</v>
      </c>
      <c r="L99" s="23"/>
    </row>
    <row r="100" spans="1:12" ht="15.75" customHeight="1" x14ac:dyDescent="0.2">
      <c r="A100" s="215">
        <v>97</v>
      </c>
      <c r="B100" s="10" t="s">
        <v>439</v>
      </c>
      <c r="C100" s="9">
        <v>2</v>
      </c>
      <c r="D100" s="10" t="s">
        <v>1287</v>
      </c>
      <c r="E100" s="10" t="s">
        <v>1288</v>
      </c>
      <c r="F100" s="10" t="s">
        <v>439</v>
      </c>
      <c r="G100" s="11">
        <v>2024</v>
      </c>
      <c r="H100" s="31" t="s">
        <v>17</v>
      </c>
      <c r="I100" s="13">
        <v>2240</v>
      </c>
      <c r="J100" s="227">
        <v>4480</v>
      </c>
      <c r="K100" s="29" t="s">
        <v>440</v>
      </c>
      <c r="L100" s="23"/>
    </row>
    <row r="101" spans="1:12" ht="15.75" customHeight="1" x14ac:dyDescent="0.2">
      <c r="A101" s="7">
        <v>98</v>
      </c>
      <c r="B101" s="10" t="s">
        <v>439</v>
      </c>
      <c r="C101" s="9">
        <v>2</v>
      </c>
      <c r="D101" s="10" t="s">
        <v>1289</v>
      </c>
      <c r="E101" s="10" t="s">
        <v>1290</v>
      </c>
      <c r="F101" s="10" t="s">
        <v>439</v>
      </c>
      <c r="G101" s="11">
        <v>2020</v>
      </c>
      <c r="H101" s="31" t="s">
        <v>17</v>
      </c>
      <c r="I101" s="13">
        <v>1920</v>
      </c>
      <c r="J101" s="227">
        <v>3840</v>
      </c>
      <c r="K101" s="29" t="s">
        <v>440</v>
      </c>
      <c r="L101" s="23"/>
    </row>
    <row r="102" spans="1:12" ht="15.75" customHeight="1" x14ac:dyDescent="0.2">
      <c r="A102" s="7">
        <v>99</v>
      </c>
      <c r="B102" s="10" t="s">
        <v>439</v>
      </c>
      <c r="C102" s="9">
        <v>3</v>
      </c>
      <c r="D102" s="10" t="s">
        <v>1291</v>
      </c>
      <c r="E102" s="10" t="s">
        <v>1292</v>
      </c>
      <c r="F102" s="10" t="s">
        <v>439</v>
      </c>
      <c r="G102" s="11">
        <v>2024</v>
      </c>
      <c r="H102" s="31" t="s">
        <v>17</v>
      </c>
      <c r="I102" s="13">
        <v>600</v>
      </c>
      <c r="J102" s="227">
        <v>1800</v>
      </c>
      <c r="K102" s="29" t="s">
        <v>440</v>
      </c>
      <c r="L102" s="23"/>
    </row>
    <row r="103" spans="1:12" ht="15.75" customHeight="1" x14ac:dyDescent="0.2">
      <c r="A103" s="7">
        <v>100</v>
      </c>
      <c r="B103" s="10" t="s">
        <v>439</v>
      </c>
      <c r="C103" s="9">
        <v>5</v>
      </c>
      <c r="D103" s="10" t="s">
        <v>1293</v>
      </c>
      <c r="E103" s="10" t="s">
        <v>1294</v>
      </c>
      <c r="F103" s="10" t="s">
        <v>439</v>
      </c>
      <c r="G103" s="11">
        <v>2024</v>
      </c>
      <c r="H103" s="31" t="s">
        <v>17</v>
      </c>
      <c r="I103" s="13">
        <v>300</v>
      </c>
      <c r="J103" s="227">
        <v>1960</v>
      </c>
      <c r="K103" s="29" t="s">
        <v>440</v>
      </c>
      <c r="L103" s="23"/>
    </row>
    <row r="104" spans="1:12" ht="15.75" customHeight="1" x14ac:dyDescent="0.2">
      <c r="A104" s="186">
        <v>101</v>
      </c>
      <c r="B104" s="8" t="s">
        <v>39</v>
      </c>
      <c r="C104" s="9">
        <v>2</v>
      </c>
      <c r="D104" s="10" t="s">
        <v>1295</v>
      </c>
      <c r="E104" s="10" t="s">
        <v>1296</v>
      </c>
      <c r="F104" s="10" t="s">
        <v>1297</v>
      </c>
      <c r="G104" s="11">
        <v>2024</v>
      </c>
      <c r="H104" s="225" t="s">
        <v>17</v>
      </c>
      <c r="I104" s="13">
        <v>4167</v>
      </c>
      <c r="J104" s="227">
        <v>8334</v>
      </c>
      <c r="K104" s="29" t="s">
        <v>44</v>
      </c>
      <c r="L104" s="23"/>
    </row>
    <row r="105" spans="1:12" ht="15.75" customHeight="1" x14ac:dyDescent="0.2">
      <c r="A105" s="186">
        <v>102</v>
      </c>
      <c r="B105" s="8" t="s">
        <v>39</v>
      </c>
      <c r="C105" s="9">
        <v>3</v>
      </c>
      <c r="D105" s="230" t="s">
        <v>1298</v>
      </c>
      <c r="E105" s="10" t="s">
        <v>1299</v>
      </c>
      <c r="F105" s="10" t="s">
        <v>1300</v>
      </c>
      <c r="G105" s="11">
        <v>2022</v>
      </c>
      <c r="H105" s="225" t="s">
        <v>17</v>
      </c>
      <c r="I105" s="13">
        <v>6279</v>
      </c>
      <c r="J105" s="227">
        <v>18837</v>
      </c>
      <c r="K105" s="29" t="s">
        <v>44</v>
      </c>
      <c r="L105" s="23"/>
    </row>
    <row r="106" spans="1:12" ht="15.75" customHeight="1" x14ac:dyDescent="0.2">
      <c r="A106" s="186">
        <v>103</v>
      </c>
      <c r="B106" s="8" t="s">
        <v>451</v>
      </c>
      <c r="C106" s="9">
        <v>12</v>
      </c>
      <c r="D106" s="10" t="s">
        <v>1301</v>
      </c>
      <c r="E106" s="10" t="s">
        <v>1302</v>
      </c>
      <c r="F106" s="10" t="s">
        <v>385</v>
      </c>
      <c r="G106" s="11">
        <v>2024</v>
      </c>
      <c r="H106" s="225" t="s">
        <v>17</v>
      </c>
      <c r="I106" s="13">
        <v>770</v>
      </c>
      <c r="J106" s="227">
        <v>9240</v>
      </c>
      <c r="K106" s="29" t="s">
        <v>1303</v>
      </c>
      <c r="L106" s="23"/>
    </row>
    <row r="107" spans="1:12" ht="15.75" customHeight="1" x14ac:dyDescent="0.2">
      <c r="A107" s="186">
        <v>104</v>
      </c>
      <c r="B107" s="8" t="s">
        <v>1304</v>
      </c>
      <c r="C107" s="116">
        <v>3</v>
      </c>
      <c r="D107" s="24" t="s">
        <v>1305</v>
      </c>
      <c r="E107" s="24" t="s">
        <v>1306</v>
      </c>
      <c r="F107" s="24" t="s">
        <v>1307</v>
      </c>
      <c r="G107" s="165">
        <v>2022</v>
      </c>
      <c r="H107" s="225" t="s">
        <v>17</v>
      </c>
      <c r="I107" s="13">
        <v>700</v>
      </c>
      <c r="J107" s="227">
        <v>2100</v>
      </c>
      <c r="K107" s="29">
        <v>1593</v>
      </c>
      <c r="L107" s="23"/>
    </row>
    <row r="108" spans="1:12" ht="15.75" customHeight="1" x14ac:dyDescent="0.2">
      <c r="A108" s="7">
        <v>105</v>
      </c>
      <c r="B108" s="8" t="s">
        <v>1304</v>
      </c>
      <c r="C108" s="116">
        <v>3</v>
      </c>
      <c r="D108" s="24" t="s">
        <v>1308</v>
      </c>
      <c r="E108" s="24" t="s">
        <v>1309</v>
      </c>
      <c r="F108" s="24" t="s">
        <v>1307</v>
      </c>
      <c r="G108" s="165">
        <v>2022</v>
      </c>
      <c r="H108" s="225" t="s">
        <v>17</v>
      </c>
      <c r="I108" s="13">
        <v>700</v>
      </c>
      <c r="J108" s="227">
        <v>2100</v>
      </c>
      <c r="K108" s="29">
        <v>1593</v>
      </c>
      <c r="L108" s="23"/>
    </row>
    <row r="109" spans="1:12" ht="15.75" customHeight="1" x14ac:dyDescent="0.2">
      <c r="A109" s="7">
        <v>106</v>
      </c>
      <c r="B109" s="8" t="s">
        <v>1304</v>
      </c>
      <c r="C109" s="116">
        <v>3</v>
      </c>
      <c r="D109" s="24" t="s">
        <v>1310</v>
      </c>
      <c r="E109" s="24" t="s">
        <v>1311</v>
      </c>
      <c r="F109" s="24" t="s">
        <v>1307</v>
      </c>
      <c r="G109" s="165">
        <v>2022</v>
      </c>
      <c r="H109" s="225" t="s">
        <v>17</v>
      </c>
      <c r="I109" s="13">
        <v>700</v>
      </c>
      <c r="J109" s="227">
        <v>2100</v>
      </c>
      <c r="K109" s="29">
        <v>1593</v>
      </c>
      <c r="L109" s="23"/>
    </row>
    <row r="110" spans="1:12" ht="15.75" customHeight="1" x14ac:dyDescent="0.2">
      <c r="A110" s="7">
        <v>107</v>
      </c>
      <c r="B110" s="8" t="s">
        <v>1304</v>
      </c>
      <c r="C110" s="116">
        <v>3</v>
      </c>
      <c r="D110" s="24" t="s">
        <v>1312</v>
      </c>
      <c r="E110" s="24" t="s">
        <v>1313</v>
      </c>
      <c r="F110" s="24" t="s">
        <v>1314</v>
      </c>
      <c r="G110" s="165">
        <v>2024</v>
      </c>
      <c r="H110" s="225" t="s">
        <v>17</v>
      </c>
      <c r="I110" s="13">
        <v>1549</v>
      </c>
      <c r="J110" s="227">
        <v>4647</v>
      </c>
      <c r="K110" s="29">
        <v>1593</v>
      </c>
      <c r="L110" s="23"/>
    </row>
    <row r="111" spans="1:12" ht="15.75" customHeight="1" x14ac:dyDescent="0.2">
      <c r="A111" s="215">
        <v>108</v>
      </c>
      <c r="B111" s="8" t="s">
        <v>1304</v>
      </c>
      <c r="C111" s="116">
        <v>3</v>
      </c>
      <c r="D111" s="24" t="s">
        <v>1315</v>
      </c>
      <c r="E111" s="24" t="s">
        <v>1316</v>
      </c>
      <c r="F111" s="24" t="s">
        <v>530</v>
      </c>
      <c r="G111" s="165">
        <v>2024</v>
      </c>
      <c r="H111" s="225" t="s">
        <v>17</v>
      </c>
      <c r="I111" s="13">
        <v>580</v>
      </c>
      <c r="J111" s="227">
        <v>1740</v>
      </c>
      <c r="K111" s="29">
        <v>1593</v>
      </c>
      <c r="L111" s="23"/>
    </row>
    <row r="112" spans="1:12" ht="15.75" customHeight="1" x14ac:dyDescent="0.2">
      <c r="A112" s="7">
        <v>109</v>
      </c>
      <c r="B112" s="8" t="s">
        <v>1304</v>
      </c>
      <c r="C112" s="116">
        <v>3</v>
      </c>
      <c r="D112" s="24" t="s">
        <v>1317</v>
      </c>
      <c r="E112" s="24" t="s">
        <v>1318</v>
      </c>
      <c r="F112" s="24" t="s">
        <v>1319</v>
      </c>
      <c r="G112" s="165">
        <v>2018</v>
      </c>
      <c r="H112" s="225" t="s">
        <v>17</v>
      </c>
      <c r="I112" s="13">
        <v>1061</v>
      </c>
      <c r="J112" s="227">
        <v>3183</v>
      </c>
      <c r="K112" s="29">
        <v>1593</v>
      </c>
      <c r="L112" s="23"/>
    </row>
    <row r="113" spans="1:12" ht="15.75" customHeight="1" x14ac:dyDescent="0.2">
      <c r="A113" s="120"/>
      <c r="B113" s="121"/>
      <c r="C113" s="122"/>
      <c r="D113" s="121"/>
      <c r="E113" s="121"/>
      <c r="F113" s="121"/>
      <c r="G113" s="123"/>
      <c r="H113" s="121"/>
      <c r="I113" s="121"/>
      <c r="J113" s="124"/>
      <c r="K113" s="125"/>
      <c r="L113" s="51"/>
    </row>
    <row r="114" spans="1:12" ht="15.75" customHeight="1" x14ac:dyDescent="0.2">
      <c r="A114" s="52"/>
      <c r="B114" s="53"/>
      <c r="C114" s="53"/>
      <c r="D114" s="53"/>
      <c r="E114" s="53"/>
      <c r="F114" s="53"/>
      <c r="G114" s="53"/>
      <c r="H114" s="53"/>
      <c r="I114" s="53"/>
      <c r="J114" s="53"/>
      <c r="K114" s="54"/>
      <c r="L114" s="55"/>
    </row>
    <row r="115" spans="1:12" ht="15.75" customHeight="1" x14ac:dyDescent="0.25">
      <c r="A115" s="63" t="s">
        <v>181</v>
      </c>
      <c r="B115" s="63" t="s">
        <v>182</v>
      </c>
      <c r="C115" s="64"/>
      <c r="D115" s="65"/>
      <c r="E115" s="65"/>
      <c r="F115" s="65"/>
      <c r="G115" s="65"/>
      <c r="H115" s="65"/>
      <c r="I115" s="80"/>
      <c r="J115" s="67" t="s">
        <v>11</v>
      </c>
      <c r="K115" s="68">
        <f>SUM(J4:J112)</f>
        <v>424299.63</v>
      </c>
      <c r="L115" s="62"/>
    </row>
    <row r="116" spans="1:12" ht="15.75" customHeight="1" x14ac:dyDescent="0.25">
      <c r="A116" s="69">
        <f>A112</f>
        <v>109</v>
      </c>
      <c r="B116" s="132">
        <f>SUM(C4:C112)</f>
        <v>352</v>
      </c>
      <c r="C116" s="71" t="s">
        <v>183</v>
      </c>
      <c r="D116" s="53"/>
      <c r="E116" s="53"/>
      <c r="F116" s="53"/>
      <c r="G116" s="53"/>
      <c r="H116" s="53"/>
      <c r="I116" s="53"/>
      <c r="J116" s="53"/>
      <c r="K116" s="72"/>
      <c r="L116" s="73"/>
    </row>
    <row r="117" spans="1:12" ht="15.75" customHeight="1" x14ac:dyDescent="0.25">
      <c r="A117" s="74"/>
      <c r="B117" s="75"/>
      <c r="C117" s="75"/>
      <c r="D117" s="75"/>
      <c r="E117" s="76"/>
      <c r="F117" s="77" t="s">
        <v>181</v>
      </c>
      <c r="G117" s="77" t="s">
        <v>182</v>
      </c>
      <c r="H117" s="78"/>
      <c r="I117" s="65"/>
      <c r="J117" s="80"/>
      <c r="K117" s="517" t="s">
        <v>184</v>
      </c>
      <c r="L117" s="518"/>
    </row>
    <row r="118" spans="1:12" ht="15.75" customHeight="1" x14ac:dyDescent="0.25">
      <c r="A118" s="74"/>
      <c r="B118" s="75"/>
      <c r="C118" s="75"/>
      <c r="D118" s="75"/>
      <c r="E118" s="76"/>
      <c r="F118" s="81">
        <f t="shared" ref="F118:G118" si="0">A116</f>
        <v>109</v>
      </c>
      <c r="G118" s="132">
        <f t="shared" si="0"/>
        <v>352</v>
      </c>
      <c r="H118" s="135" t="s">
        <v>185</v>
      </c>
      <c r="I118" s="84"/>
      <c r="J118" s="68">
        <f>K115</f>
        <v>424299.63</v>
      </c>
      <c r="K118" s="519">
        <v>200000</v>
      </c>
      <c r="L118" s="520"/>
    </row>
    <row r="119" spans="1:12" ht="15.75" customHeight="1" x14ac:dyDescent="0.2"/>
    <row r="120" spans="1:12" ht="15.75" customHeight="1" x14ac:dyDescent="0.2"/>
    <row r="121" spans="1:12" ht="15.75" customHeight="1" x14ac:dyDescent="0.2"/>
    <row r="122" spans="1:12" ht="15.75" customHeight="1" x14ac:dyDescent="0.2"/>
    <row r="123" spans="1:12" ht="15.75" customHeight="1" x14ac:dyDescent="0.2"/>
    <row r="124" spans="1:12" ht="15.75" customHeight="1" x14ac:dyDescent="0.2">
      <c r="A124" s="2"/>
      <c r="B124" s="2"/>
      <c r="C124" s="2"/>
      <c r="D124" s="2"/>
      <c r="E124" s="2"/>
      <c r="F124" s="2"/>
      <c r="G124" s="2"/>
      <c r="H124" s="2"/>
      <c r="I124" s="2"/>
      <c r="J124" s="2"/>
      <c r="K124" s="2"/>
      <c r="L124" s="2"/>
    </row>
    <row r="125" spans="1:12" ht="15.75" customHeight="1" x14ac:dyDescent="0.2">
      <c r="A125" s="2"/>
      <c r="B125" s="2"/>
      <c r="C125" s="2"/>
      <c r="D125" s="2"/>
      <c r="E125" s="2"/>
      <c r="F125" s="2"/>
      <c r="G125" s="2"/>
      <c r="H125" s="2"/>
      <c r="I125" s="2"/>
      <c r="J125" s="2"/>
      <c r="K125" s="2"/>
      <c r="L125" s="2"/>
    </row>
    <row r="126" spans="1:12" ht="15.75" customHeight="1" x14ac:dyDescent="0.2">
      <c r="A126" s="2"/>
      <c r="B126" s="2"/>
      <c r="C126" s="2"/>
      <c r="D126" s="2"/>
      <c r="E126" s="2"/>
      <c r="F126" s="2"/>
      <c r="G126" s="2"/>
      <c r="H126" s="2"/>
      <c r="I126" s="2"/>
      <c r="J126" s="2"/>
      <c r="K126" s="2"/>
      <c r="L126" s="2"/>
    </row>
    <row r="127" spans="1:12" ht="15.75" customHeight="1" x14ac:dyDescent="0.2">
      <c r="A127" s="2"/>
      <c r="B127" s="2"/>
      <c r="C127" s="2"/>
      <c r="D127" s="2"/>
      <c r="E127" s="2"/>
      <c r="F127" s="2"/>
      <c r="G127" s="2"/>
      <c r="H127" s="2"/>
      <c r="I127" s="2"/>
      <c r="J127" s="2"/>
      <c r="K127" s="2"/>
      <c r="L127" s="2"/>
    </row>
    <row r="128" spans="1:12" ht="15.75" customHeight="1" x14ac:dyDescent="0.2">
      <c r="A128" s="2"/>
      <c r="B128" s="2"/>
      <c r="C128" s="2"/>
      <c r="D128" s="2"/>
      <c r="E128" s="2"/>
      <c r="F128" s="2"/>
      <c r="G128" s="2"/>
      <c r="H128" s="2"/>
      <c r="I128" s="2"/>
      <c r="J128" s="2"/>
      <c r="K128" s="2"/>
      <c r="L128" s="2"/>
    </row>
    <row r="129" spans="1:12" ht="15.75" customHeight="1" x14ac:dyDescent="0.2">
      <c r="A129" s="2"/>
      <c r="B129" s="2"/>
      <c r="C129" s="2"/>
      <c r="D129" s="2"/>
      <c r="E129" s="2"/>
      <c r="F129" s="2"/>
      <c r="G129" s="2"/>
      <c r="H129" s="2"/>
      <c r="I129" s="2"/>
      <c r="J129" s="2"/>
      <c r="K129" s="2"/>
      <c r="L129" s="2"/>
    </row>
    <row r="130" spans="1:12" ht="15.75" customHeight="1" x14ac:dyDescent="0.2">
      <c r="A130" s="2"/>
      <c r="B130" s="2"/>
      <c r="C130" s="2"/>
      <c r="D130" s="2"/>
      <c r="E130" s="2"/>
      <c r="F130" s="2"/>
      <c r="G130" s="2"/>
      <c r="H130" s="2"/>
      <c r="I130" s="2"/>
      <c r="J130" s="2"/>
      <c r="K130" s="2"/>
      <c r="L130" s="2"/>
    </row>
    <row r="131" spans="1:12" ht="15.75" customHeight="1" x14ac:dyDescent="0.2">
      <c r="A131" s="2"/>
      <c r="B131" s="2"/>
      <c r="C131" s="2"/>
      <c r="D131" s="2"/>
      <c r="E131" s="2"/>
      <c r="F131" s="2"/>
      <c r="G131" s="2"/>
      <c r="H131" s="2"/>
      <c r="I131" s="2"/>
      <c r="J131" s="2"/>
      <c r="K131" s="2"/>
      <c r="L131" s="2"/>
    </row>
    <row r="132" spans="1:12" ht="15.75" customHeight="1" x14ac:dyDescent="0.2">
      <c r="A132" s="2"/>
      <c r="B132" s="2"/>
      <c r="C132" s="2"/>
      <c r="D132" s="2"/>
      <c r="E132" s="2"/>
      <c r="F132" s="2"/>
      <c r="G132" s="2"/>
      <c r="H132" s="2"/>
      <c r="I132" s="2"/>
      <c r="J132" s="2"/>
      <c r="K132" s="2"/>
      <c r="L132" s="2"/>
    </row>
    <row r="133" spans="1:12" ht="15.75" customHeight="1" x14ac:dyDescent="0.2">
      <c r="A133" s="2"/>
      <c r="B133" s="2"/>
      <c r="C133" s="2"/>
      <c r="D133" s="2"/>
      <c r="E133" s="2"/>
      <c r="F133" s="2"/>
      <c r="G133" s="2"/>
      <c r="H133" s="2"/>
      <c r="I133" s="2"/>
      <c r="J133" s="2"/>
      <c r="K133" s="2"/>
      <c r="L133" s="2"/>
    </row>
    <row r="134" spans="1:12" ht="15.75" customHeight="1" x14ac:dyDescent="0.2">
      <c r="A134" s="2"/>
      <c r="B134" s="2"/>
      <c r="C134" s="2"/>
      <c r="D134" s="2"/>
      <c r="E134" s="2"/>
      <c r="F134" s="2"/>
      <c r="G134" s="2"/>
      <c r="H134" s="2"/>
      <c r="I134" s="2"/>
      <c r="J134" s="2"/>
      <c r="K134" s="2"/>
      <c r="L134" s="2"/>
    </row>
    <row r="135" spans="1:12" ht="15.75" customHeight="1" x14ac:dyDescent="0.2">
      <c r="A135" s="2"/>
      <c r="B135" s="2"/>
      <c r="C135" s="2"/>
      <c r="D135" s="2"/>
      <c r="E135" s="2"/>
      <c r="F135" s="2"/>
      <c r="G135" s="2"/>
      <c r="H135" s="2"/>
      <c r="I135" s="2"/>
      <c r="J135" s="2"/>
      <c r="K135" s="2"/>
      <c r="L135" s="2"/>
    </row>
    <row r="136" spans="1:12" ht="15.75" customHeight="1" x14ac:dyDescent="0.2">
      <c r="A136" s="2"/>
      <c r="B136" s="2"/>
      <c r="C136" s="2"/>
      <c r="D136" s="2"/>
      <c r="E136" s="2"/>
      <c r="F136" s="2"/>
      <c r="G136" s="2"/>
      <c r="H136" s="2"/>
      <c r="I136" s="2"/>
      <c r="J136" s="2"/>
      <c r="K136" s="2"/>
      <c r="L136" s="2"/>
    </row>
    <row r="137" spans="1:12" ht="15.75" customHeight="1" x14ac:dyDescent="0.2">
      <c r="A137" s="2"/>
      <c r="B137" s="2"/>
      <c r="C137" s="2"/>
      <c r="D137" s="2"/>
      <c r="E137" s="2"/>
      <c r="F137" s="2"/>
      <c r="G137" s="2"/>
      <c r="H137" s="2"/>
      <c r="I137" s="2"/>
      <c r="J137" s="2"/>
      <c r="K137" s="2"/>
      <c r="L137" s="2"/>
    </row>
    <row r="138" spans="1:12" ht="15.75" customHeight="1" x14ac:dyDescent="0.2">
      <c r="A138" s="2"/>
      <c r="B138" s="2"/>
      <c r="C138" s="2"/>
      <c r="D138" s="2"/>
      <c r="E138" s="2"/>
      <c r="F138" s="2"/>
      <c r="G138" s="2"/>
      <c r="H138" s="2"/>
      <c r="I138" s="2"/>
      <c r="J138" s="2"/>
      <c r="K138" s="2"/>
      <c r="L138" s="2"/>
    </row>
    <row r="139" spans="1:12" ht="15.75" customHeight="1" x14ac:dyDescent="0.2">
      <c r="A139" s="2"/>
      <c r="B139" s="2"/>
      <c r="C139" s="2"/>
      <c r="D139" s="2"/>
      <c r="E139" s="2"/>
      <c r="F139" s="2"/>
      <c r="G139" s="2"/>
      <c r="H139" s="2"/>
      <c r="I139" s="2"/>
      <c r="J139" s="2"/>
      <c r="K139" s="2"/>
      <c r="L139" s="2"/>
    </row>
    <row r="140" spans="1:12" ht="15.75" customHeight="1" x14ac:dyDescent="0.2">
      <c r="A140" s="2"/>
      <c r="B140" s="2"/>
      <c r="C140" s="2"/>
      <c r="D140" s="2"/>
      <c r="E140" s="2"/>
      <c r="F140" s="2"/>
      <c r="G140" s="2"/>
      <c r="H140" s="2"/>
      <c r="I140" s="2"/>
      <c r="J140" s="2"/>
      <c r="K140" s="2"/>
      <c r="L140" s="2"/>
    </row>
    <row r="141" spans="1:12" ht="15.75" customHeight="1" x14ac:dyDescent="0.2">
      <c r="A141" s="2"/>
      <c r="B141" s="2"/>
      <c r="C141" s="2"/>
      <c r="D141" s="2"/>
      <c r="E141" s="2"/>
      <c r="F141" s="2"/>
      <c r="G141" s="2"/>
      <c r="H141" s="2"/>
      <c r="I141" s="2"/>
      <c r="J141" s="2"/>
      <c r="K141" s="2"/>
      <c r="L141" s="2"/>
    </row>
    <row r="142" spans="1:12" ht="15.75" customHeight="1" x14ac:dyDescent="0.2">
      <c r="A142" s="2"/>
      <c r="B142" s="2"/>
      <c r="C142" s="2"/>
      <c r="D142" s="2"/>
      <c r="E142" s="2"/>
      <c r="F142" s="2"/>
      <c r="G142" s="2"/>
      <c r="H142" s="2"/>
      <c r="I142" s="2"/>
      <c r="J142" s="2"/>
      <c r="K142" s="2"/>
      <c r="L142" s="2"/>
    </row>
    <row r="143" spans="1:12" ht="15.75" customHeight="1" x14ac:dyDescent="0.2">
      <c r="A143" s="2"/>
      <c r="B143" s="2"/>
      <c r="C143" s="2"/>
      <c r="D143" s="2"/>
      <c r="E143" s="2"/>
      <c r="F143" s="2"/>
      <c r="G143" s="2"/>
      <c r="H143" s="2"/>
      <c r="I143" s="2"/>
      <c r="J143" s="2"/>
      <c r="K143" s="2"/>
      <c r="L143" s="2"/>
    </row>
    <row r="144" spans="1:12" ht="15.75" customHeight="1" x14ac:dyDescent="0.2">
      <c r="A144" s="2"/>
      <c r="B144" s="2"/>
      <c r="C144" s="2"/>
      <c r="D144" s="2"/>
      <c r="E144" s="2"/>
      <c r="F144" s="2"/>
      <c r="G144" s="2"/>
      <c r="H144" s="2"/>
      <c r="I144" s="2"/>
      <c r="J144" s="2"/>
      <c r="K144" s="2"/>
      <c r="L144" s="2"/>
    </row>
    <row r="145" spans="1:12" ht="15.75" customHeight="1" x14ac:dyDescent="0.2">
      <c r="A145" s="2"/>
      <c r="B145" s="2"/>
      <c r="C145" s="2"/>
      <c r="D145" s="2"/>
      <c r="E145" s="2"/>
      <c r="F145" s="2"/>
      <c r="G145" s="2"/>
      <c r="H145" s="2"/>
      <c r="I145" s="2"/>
      <c r="J145" s="2"/>
      <c r="K145" s="2"/>
      <c r="L145" s="2"/>
    </row>
    <row r="146" spans="1:12" ht="15.75" customHeight="1" x14ac:dyDescent="0.2">
      <c r="A146" s="2"/>
      <c r="B146" s="2"/>
      <c r="C146" s="2"/>
      <c r="D146" s="2"/>
      <c r="E146" s="2"/>
      <c r="F146" s="2"/>
      <c r="G146" s="2"/>
      <c r="H146" s="2"/>
      <c r="I146" s="2"/>
      <c r="J146" s="2"/>
      <c r="K146" s="2"/>
      <c r="L146" s="2"/>
    </row>
    <row r="147" spans="1:12" ht="15.75" customHeight="1" x14ac:dyDescent="0.2">
      <c r="A147" s="2"/>
      <c r="B147" s="2"/>
      <c r="C147" s="2"/>
      <c r="D147" s="2"/>
      <c r="E147" s="2"/>
      <c r="F147" s="2"/>
      <c r="G147" s="2"/>
      <c r="H147" s="2"/>
      <c r="I147" s="2"/>
      <c r="J147" s="2"/>
      <c r="K147" s="2"/>
      <c r="L147" s="2"/>
    </row>
    <row r="148" spans="1:12" ht="15.75" customHeight="1" x14ac:dyDescent="0.2">
      <c r="A148" s="2"/>
      <c r="B148" s="2"/>
      <c r="C148" s="2"/>
      <c r="D148" s="2"/>
      <c r="E148" s="2"/>
      <c r="F148" s="2"/>
      <c r="G148" s="2"/>
      <c r="H148" s="2"/>
      <c r="I148" s="2"/>
      <c r="J148" s="2"/>
      <c r="K148" s="2"/>
      <c r="L148" s="2"/>
    </row>
    <row r="149" spans="1:12" ht="15.75" customHeight="1" x14ac:dyDescent="0.2">
      <c r="A149" s="2"/>
      <c r="B149" s="2"/>
      <c r="C149" s="2"/>
      <c r="D149" s="2"/>
      <c r="E149" s="2"/>
      <c r="F149" s="2"/>
      <c r="G149" s="2"/>
      <c r="H149" s="2"/>
      <c r="I149" s="2"/>
      <c r="J149" s="2"/>
      <c r="K149" s="2"/>
      <c r="L149" s="2"/>
    </row>
    <row r="150" spans="1:12" ht="15.75" customHeight="1" x14ac:dyDescent="0.2">
      <c r="A150" s="2"/>
      <c r="B150" s="2"/>
      <c r="C150" s="2"/>
      <c r="D150" s="2"/>
      <c r="E150" s="2"/>
      <c r="F150" s="2"/>
      <c r="G150" s="2"/>
      <c r="H150" s="2"/>
      <c r="I150" s="2"/>
      <c r="J150" s="2"/>
      <c r="K150" s="2"/>
      <c r="L150" s="2"/>
    </row>
    <row r="151" spans="1:12" ht="15.75" customHeight="1" x14ac:dyDescent="0.2">
      <c r="A151" s="2"/>
      <c r="B151" s="2"/>
      <c r="C151" s="2"/>
      <c r="D151" s="2"/>
      <c r="E151" s="2"/>
      <c r="F151" s="2"/>
      <c r="G151" s="2"/>
      <c r="H151" s="2"/>
      <c r="I151" s="2"/>
      <c r="J151" s="2"/>
      <c r="K151" s="2"/>
      <c r="L151" s="2"/>
    </row>
    <row r="152" spans="1:12" ht="15.75" customHeight="1" x14ac:dyDescent="0.2">
      <c r="A152" s="2"/>
      <c r="B152" s="2"/>
      <c r="C152" s="2"/>
      <c r="D152" s="2"/>
      <c r="E152" s="2"/>
      <c r="F152" s="2"/>
      <c r="G152" s="2"/>
      <c r="H152" s="2"/>
      <c r="I152" s="2"/>
      <c r="J152" s="2"/>
      <c r="K152" s="2"/>
      <c r="L152" s="2"/>
    </row>
    <row r="153" spans="1:12" ht="15.75" customHeight="1" x14ac:dyDescent="0.2">
      <c r="A153" s="2"/>
      <c r="B153" s="2"/>
      <c r="C153" s="2"/>
      <c r="D153" s="2"/>
      <c r="E153" s="2"/>
      <c r="F153" s="2"/>
      <c r="G153" s="2"/>
      <c r="H153" s="2"/>
      <c r="I153" s="2"/>
      <c r="J153" s="2"/>
      <c r="K153" s="2"/>
      <c r="L153" s="2"/>
    </row>
    <row r="154" spans="1:12" ht="15.75" customHeight="1" x14ac:dyDescent="0.2">
      <c r="A154" s="2"/>
      <c r="B154" s="2"/>
      <c r="C154" s="2"/>
      <c r="D154" s="2"/>
      <c r="E154" s="2"/>
      <c r="F154" s="2"/>
      <c r="G154" s="2"/>
      <c r="H154" s="2"/>
      <c r="I154" s="2"/>
      <c r="J154" s="2"/>
      <c r="K154" s="2"/>
      <c r="L154" s="2"/>
    </row>
    <row r="155" spans="1:12" ht="15.75" customHeight="1" x14ac:dyDescent="0.2">
      <c r="A155" s="2"/>
      <c r="B155" s="2"/>
      <c r="C155" s="2"/>
      <c r="D155" s="2"/>
      <c r="E155" s="2"/>
      <c r="F155" s="2"/>
      <c r="G155" s="2"/>
      <c r="H155" s="2"/>
      <c r="I155" s="2"/>
      <c r="J155" s="2"/>
      <c r="K155" s="2"/>
      <c r="L155" s="2"/>
    </row>
    <row r="156" spans="1:12" ht="15.75" customHeight="1" x14ac:dyDescent="0.2">
      <c r="A156" s="2"/>
      <c r="B156" s="2"/>
      <c r="C156" s="2"/>
      <c r="D156" s="2"/>
      <c r="E156" s="2"/>
      <c r="F156" s="2"/>
      <c r="G156" s="2"/>
      <c r="H156" s="2"/>
      <c r="I156" s="2"/>
      <c r="J156" s="2"/>
      <c r="K156" s="2"/>
      <c r="L156" s="2"/>
    </row>
    <row r="157" spans="1:12" ht="15.75" customHeight="1" x14ac:dyDescent="0.2">
      <c r="A157" s="2"/>
      <c r="B157" s="2"/>
      <c r="C157" s="2"/>
      <c r="D157" s="2"/>
      <c r="E157" s="2"/>
      <c r="F157" s="2"/>
      <c r="G157" s="2"/>
      <c r="H157" s="2"/>
      <c r="I157" s="2"/>
      <c r="J157" s="2"/>
      <c r="K157" s="2"/>
      <c r="L157" s="2"/>
    </row>
    <row r="158" spans="1:12" ht="15.75" customHeight="1" x14ac:dyDescent="0.2">
      <c r="A158" s="2"/>
      <c r="B158" s="2"/>
      <c r="C158" s="2"/>
      <c r="D158" s="2"/>
      <c r="E158" s="2"/>
      <c r="F158" s="2"/>
      <c r="G158" s="2"/>
      <c r="H158" s="2"/>
      <c r="I158" s="2"/>
      <c r="J158" s="2"/>
      <c r="K158" s="2"/>
      <c r="L158" s="2"/>
    </row>
    <row r="159" spans="1:12" ht="15.75" customHeight="1" x14ac:dyDescent="0.2">
      <c r="A159" s="2"/>
      <c r="B159" s="2"/>
      <c r="C159" s="2"/>
      <c r="D159" s="2"/>
      <c r="E159" s="2"/>
      <c r="F159" s="2"/>
      <c r="G159" s="2"/>
      <c r="H159" s="2"/>
      <c r="I159" s="2"/>
      <c r="J159" s="2"/>
      <c r="K159" s="2"/>
      <c r="L159" s="2"/>
    </row>
    <row r="160" spans="1:12" ht="15.75" customHeight="1" x14ac:dyDescent="0.2">
      <c r="A160" s="2"/>
      <c r="B160" s="2"/>
      <c r="C160" s="2"/>
      <c r="D160" s="2"/>
      <c r="E160" s="2"/>
      <c r="F160" s="2"/>
      <c r="G160" s="2"/>
      <c r="H160" s="2"/>
      <c r="I160" s="2"/>
      <c r="J160" s="2"/>
      <c r="K160" s="2"/>
      <c r="L160" s="2"/>
    </row>
    <row r="161" spans="1:12" ht="15.75" customHeight="1" x14ac:dyDescent="0.2">
      <c r="A161" s="2"/>
      <c r="B161" s="2"/>
      <c r="C161" s="2"/>
      <c r="D161" s="2"/>
      <c r="E161" s="2"/>
      <c r="F161" s="2"/>
      <c r="G161" s="2"/>
      <c r="H161" s="2"/>
      <c r="I161" s="2"/>
      <c r="J161" s="2"/>
      <c r="K161" s="2"/>
      <c r="L161" s="2"/>
    </row>
    <row r="162" spans="1:12" ht="15.75" customHeight="1" x14ac:dyDescent="0.2">
      <c r="A162" s="2"/>
      <c r="B162" s="2"/>
      <c r="C162" s="2"/>
      <c r="D162" s="2"/>
      <c r="E162" s="2"/>
      <c r="F162" s="2"/>
      <c r="G162" s="2"/>
      <c r="H162" s="2"/>
      <c r="I162" s="2"/>
      <c r="J162" s="2"/>
      <c r="K162" s="2"/>
      <c r="L162" s="2"/>
    </row>
    <row r="163" spans="1:12" ht="15.75" customHeight="1" x14ac:dyDescent="0.2">
      <c r="A163" s="2"/>
      <c r="B163" s="2"/>
      <c r="C163" s="2"/>
      <c r="D163" s="2"/>
      <c r="E163" s="2"/>
      <c r="F163" s="2"/>
      <c r="G163" s="2"/>
      <c r="H163" s="2"/>
      <c r="I163" s="2"/>
      <c r="J163" s="2"/>
      <c r="K163" s="2"/>
      <c r="L163" s="2"/>
    </row>
    <row r="164" spans="1:12" ht="15.75" customHeight="1" x14ac:dyDescent="0.2">
      <c r="A164" s="2"/>
      <c r="B164" s="2"/>
      <c r="C164" s="2"/>
      <c r="D164" s="2"/>
      <c r="E164" s="2"/>
      <c r="F164" s="2"/>
      <c r="G164" s="2"/>
      <c r="H164" s="2"/>
      <c r="I164" s="2"/>
      <c r="J164" s="2"/>
      <c r="K164" s="2"/>
      <c r="L164" s="2"/>
    </row>
    <row r="165" spans="1:12" ht="15.75" customHeight="1" x14ac:dyDescent="0.2">
      <c r="A165" s="2"/>
      <c r="B165" s="2"/>
      <c r="C165" s="2"/>
      <c r="D165" s="2"/>
      <c r="E165" s="2"/>
      <c r="F165" s="2"/>
      <c r="G165" s="2"/>
      <c r="H165" s="2"/>
      <c r="I165" s="2"/>
      <c r="J165" s="2"/>
      <c r="K165" s="2"/>
      <c r="L165" s="2"/>
    </row>
    <row r="166" spans="1:12" ht="15.75" customHeight="1" x14ac:dyDescent="0.2">
      <c r="A166" s="2"/>
      <c r="B166" s="2"/>
      <c r="C166" s="2"/>
      <c r="D166" s="2"/>
      <c r="E166" s="2"/>
      <c r="F166" s="2"/>
      <c r="G166" s="2"/>
      <c r="H166" s="2"/>
      <c r="I166" s="2"/>
      <c r="J166" s="2"/>
      <c r="K166" s="2"/>
      <c r="L166" s="2"/>
    </row>
    <row r="167" spans="1:12" ht="15.75" customHeight="1" x14ac:dyDescent="0.2">
      <c r="A167" s="2"/>
      <c r="B167" s="2"/>
      <c r="C167" s="2"/>
      <c r="D167" s="2"/>
      <c r="E167" s="2"/>
      <c r="F167" s="2"/>
      <c r="G167" s="2"/>
      <c r="H167" s="2"/>
      <c r="I167" s="2"/>
      <c r="J167" s="2"/>
      <c r="K167" s="2"/>
      <c r="L167" s="2"/>
    </row>
    <row r="168" spans="1:12" ht="15.75" customHeight="1" x14ac:dyDescent="0.2">
      <c r="A168" s="2"/>
      <c r="B168" s="2"/>
      <c r="C168" s="2"/>
      <c r="D168" s="2"/>
      <c r="E168" s="2"/>
      <c r="F168" s="2"/>
      <c r="G168" s="2"/>
      <c r="H168" s="2"/>
      <c r="I168" s="2"/>
      <c r="J168" s="2"/>
      <c r="K168" s="2"/>
      <c r="L168" s="2"/>
    </row>
    <row r="169" spans="1:12" ht="15.75" customHeight="1" x14ac:dyDescent="0.2">
      <c r="A169" s="2"/>
      <c r="B169" s="2"/>
      <c r="C169" s="2"/>
      <c r="D169" s="2"/>
      <c r="E169" s="2"/>
      <c r="F169" s="2"/>
      <c r="G169" s="2"/>
      <c r="H169" s="2"/>
      <c r="I169" s="2"/>
      <c r="J169" s="2"/>
      <c r="K169" s="2"/>
      <c r="L169" s="2"/>
    </row>
    <row r="170" spans="1:12" ht="15.75" customHeight="1" x14ac:dyDescent="0.2">
      <c r="A170" s="2"/>
      <c r="B170" s="2"/>
      <c r="C170" s="2"/>
      <c r="D170" s="2"/>
      <c r="E170" s="2"/>
      <c r="F170" s="2"/>
      <c r="G170" s="2"/>
      <c r="H170" s="2"/>
      <c r="I170" s="2"/>
      <c r="J170" s="2"/>
      <c r="K170" s="2"/>
      <c r="L170" s="2"/>
    </row>
    <row r="171" spans="1:12" ht="15.75" customHeight="1" x14ac:dyDescent="0.2">
      <c r="A171" s="2"/>
      <c r="B171" s="2"/>
      <c r="C171" s="2"/>
      <c r="D171" s="2"/>
      <c r="E171" s="2"/>
      <c r="F171" s="2"/>
      <c r="G171" s="2"/>
      <c r="H171" s="2"/>
      <c r="I171" s="2"/>
      <c r="J171" s="2"/>
      <c r="K171" s="2"/>
      <c r="L171" s="2"/>
    </row>
    <row r="172" spans="1:12" ht="15.75" customHeight="1" x14ac:dyDescent="0.2">
      <c r="A172" s="2"/>
      <c r="B172" s="2"/>
      <c r="C172" s="2"/>
      <c r="D172" s="2"/>
      <c r="E172" s="2"/>
      <c r="F172" s="2"/>
      <c r="G172" s="2"/>
      <c r="H172" s="2"/>
      <c r="I172" s="2"/>
      <c r="J172" s="2"/>
      <c r="K172" s="2"/>
      <c r="L172" s="2"/>
    </row>
    <row r="173" spans="1:12" ht="21.75" customHeight="1" x14ac:dyDescent="0.2">
      <c r="A173" s="2"/>
      <c r="B173" s="2"/>
      <c r="C173" s="2"/>
      <c r="D173" s="2"/>
      <c r="E173" s="2"/>
      <c r="F173" s="2"/>
      <c r="G173" s="2"/>
      <c r="H173" s="2"/>
      <c r="I173" s="2"/>
      <c r="J173" s="2"/>
      <c r="K173" s="2"/>
      <c r="L173" s="2"/>
    </row>
    <row r="174" spans="1:12" ht="22.5" customHeight="1" x14ac:dyDescent="0.2">
      <c r="A174" s="2"/>
      <c r="B174" s="2"/>
      <c r="C174" s="2"/>
      <c r="D174" s="2"/>
      <c r="E174" s="2"/>
      <c r="F174" s="2"/>
      <c r="G174" s="2"/>
      <c r="H174" s="2"/>
      <c r="I174" s="2"/>
      <c r="J174" s="2"/>
      <c r="K174" s="2"/>
      <c r="L174" s="2"/>
    </row>
    <row r="175" spans="1:12" ht="15.75" customHeight="1" x14ac:dyDescent="0.2">
      <c r="A175" s="2"/>
      <c r="B175" s="2"/>
      <c r="C175" s="2"/>
      <c r="D175" s="2"/>
      <c r="E175" s="2"/>
      <c r="F175" s="2"/>
      <c r="G175" s="2"/>
      <c r="H175" s="2"/>
      <c r="I175" s="2"/>
      <c r="J175" s="2"/>
      <c r="K175" s="2"/>
      <c r="L175" s="2"/>
    </row>
    <row r="176" spans="1:12" ht="15.75" customHeight="1" x14ac:dyDescent="0.2">
      <c r="A176" s="2"/>
      <c r="B176" s="2"/>
      <c r="C176" s="2"/>
      <c r="D176" s="2"/>
      <c r="E176" s="2"/>
      <c r="F176" s="2"/>
      <c r="G176" s="2"/>
      <c r="H176" s="2"/>
      <c r="I176" s="2"/>
      <c r="J176" s="2"/>
      <c r="K176" s="2"/>
      <c r="L176" s="2"/>
    </row>
    <row r="177" spans="1:12" ht="21" customHeight="1" x14ac:dyDescent="0.2">
      <c r="A177" s="2"/>
      <c r="B177" s="2"/>
      <c r="C177" s="2"/>
      <c r="D177" s="2"/>
      <c r="E177" s="2"/>
      <c r="F177" s="2"/>
      <c r="G177" s="2"/>
      <c r="H177" s="2"/>
      <c r="I177" s="2"/>
      <c r="J177" s="2"/>
      <c r="K177" s="2"/>
      <c r="L177" s="2"/>
    </row>
    <row r="178" spans="1:12" ht="15.75" customHeight="1" x14ac:dyDescent="0.2">
      <c r="A178" s="2"/>
      <c r="B178" s="2"/>
      <c r="C178" s="2"/>
      <c r="D178" s="2"/>
      <c r="E178" s="2"/>
      <c r="F178" s="2"/>
      <c r="G178" s="2"/>
      <c r="H178" s="2"/>
      <c r="I178" s="2"/>
      <c r="J178" s="2"/>
      <c r="K178" s="2"/>
      <c r="L178" s="2"/>
    </row>
    <row r="179" spans="1:12" ht="22.5" customHeight="1" x14ac:dyDescent="0.2">
      <c r="A179" s="2"/>
      <c r="B179" s="2"/>
      <c r="C179" s="2"/>
      <c r="D179" s="2"/>
      <c r="E179" s="2"/>
      <c r="F179" s="2"/>
      <c r="G179" s="2"/>
      <c r="H179" s="2"/>
      <c r="I179" s="2"/>
      <c r="J179" s="2"/>
      <c r="K179" s="2"/>
      <c r="L179" s="2"/>
    </row>
    <row r="180" spans="1:12" ht="28.5" customHeight="1" x14ac:dyDescent="0.2">
      <c r="A180" s="2"/>
      <c r="B180" s="2"/>
      <c r="C180" s="2"/>
      <c r="D180" s="2"/>
      <c r="E180" s="2"/>
      <c r="F180" s="2"/>
      <c r="G180" s="2"/>
      <c r="H180" s="2"/>
      <c r="I180" s="2"/>
      <c r="J180" s="2"/>
      <c r="K180" s="2"/>
      <c r="L180" s="2"/>
    </row>
    <row r="181" spans="1:12" ht="15.75" customHeight="1" x14ac:dyDescent="0.2">
      <c r="A181" s="2"/>
      <c r="B181" s="2"/>
      <c r="C181" s="2"/>
      <c r="D181" s="2"/>
      <c r="E181" s="2"/>
      <c r="F181" s="2"/>
      <c r="G181" s="2"/>
      <c r="H181" s="2"/>
      <c r="I181" s="2"/>
      <c r="J181" s="2"/>
      <c r="K181" s="2"/>
      <c r="L181" s="2"/>
    </row>
    <row r="182" spans="1:12" ht="15.75" customHeight="1" x14ac:dyDescent="0.2">
      <c r="A182" s="2"/>
      <c r="B182" s="2"/>
      <c r="C182" s="2"/>
      <c r="D182" s="2"/>
      <c r="E182" s="2"/>
      <c r="F182" s="2"/>
      <c r="G182" s="2"/>
      <c r="H182" s="2"/>
      <c r="I182" s="2"/>
      <c r="J182" s="2"/>
      <c r="K182" s="2"/>
      <c r="L182" s="2"/>
    </row>
    <row r="183" spans="1:12" ht="15.75" customHeight="1" x14ac:dyDescent="0.2">
      <c r="A183" s="2"/>
      <c r="B183" s="2"/>
      <c r="C183" s="2"/>
      <c r="D183" s="2"/>
      <c r="E183" s="2"/>
      <c r="F183" s="2"/>
      <c r="G183" s="2"/>
      <c r="H183" s="2"/>
      <c r="I183" s="2"/>
      <c r="J183" s="2"/>
      <c r="K183" s="2"/>
      <c r="L183" s="2"/>
    </row>
    <row r="184" spans="1:12" ht="15.75" customHeight="1" x14ac:dyDescent="0.2">
      <c r="A184" s="2"/>
      <c r="B184" s="2"/>
      <c r="C184" s="2"/>
      <c r="D184" s="2"/>
      <c r="E184" s="2"/>
      <c r="F184" s="2"/>
      <c r="G184" s="2"/>
      <c r="H184" s="2"/>
      <c r="I184" s="2"/>
      <c r="J184" s="2"/>
      <c r="K184" s="2"/>
      <c r="L184" s="2"/>
    </row>
    <row r="185" spans="1:12" ht="15.75" customHeight="1" x14ac:dyDescent="0.2">
      <c r="A185" s="2"/>
      <c r="B185" s="2"/>
      <c r="C185" s="2"/>
      <c r="D185" s="2"/>
      <c r="E185" s="2"/>
      <c r="F185" s="2"/>
      <c r="G185" s="2"/>
      <c r="H185" s="2"/>
      <c r="I185" s="2"/>
      <c r="J185" s="2"/>
      <c r="K185" s="2"/>
      <c r="L185" s="2"/>
    </row>
    <row r="186" spans="1:12" ht="15.75" customHeight="1" x14ac:dyDescent="0.2">
      <c r="A186" s="2"/>
      <c r="B186" s="2"/>
      <c r="C186" s="2"/>
      <c r="D186" s="2"/>
      <c r="E186" s="2"/>
      <c r="F186" s="2"/>
      <c r="G186" s="2"/>
      <c r="H186" s="2"/>
      <c r="I186" s="2"/>
      <c r="J186" s="2"/>
      <c r="K186" s="2"/>
      <c r="L186" s="2"/>
    </row>
    <row r="187" spans="1:12" ht="15.75" customHeight="1" x14ac:dyDescent="0.2">
      <c r="A187" s="2"/>
      <c r="B187" s="2"/>
      <c r="C187" s="2"/>
      <c r="D187" s="2"/>
      <c r="E187" s="2"/>
      <c r="F187" s="2"/>
      <c r="G187" s="2"/>
      <c r="H187" s="2"/>
      <c r="I187" s="2"/>
      <c r="J187" s="2"/>
      <c r="K187" s="2"/>
      <c r="L187" s="2"/>
    </row>
    <row r="188" spans="1:12" ht="15.75" customHeight="1" x14ac:dyDescent="0.2">
      <c r="A188" s="2"/>
      <c r="B188" s="2"/>
      <c r="C188" s="2"/>
      <c r="D188" s="2"/>
      <c r="E188" s="2"/>
      <c r="F188" s="2"/>
      <c r="G188" s="2"/>
      <c r="H188" s="2"/>
      <c r="I188" s="2"/>
      <c r="J188" s="2"/>
      <c r="K188" s="2"/>
      <c r="L188" s="2"/>
    </row>
    <row r="189" spans="1:12" ht="15.75" customHeight="1" x14ac:dyDescent="0.2">
      <c r="A189" s="2"/>
      <c r="B189" s="2"/>
      <c r="C189" s="2"/>
      <c r="D189" s="2"/>
      <c r="E189" s="2"/>
      <c r="F189" s="2"/>
      <c r="G189" s="2"/>
      <c r="H189" s="2"/>
      <c r="I189" s="2"/>
      <c r="J189" s="2"/>
      <c r="K189" s="2"/>
      <c r="L189" s="2"/>
    </row>
    <row r="190" spans="1:12" ht="15.75" customHeight="1" x14ac:dyDescent="0.2">
      <c r="A190" s="2"/>
      <c r="B190" s="2"/>
      <c r="C190" s="2"/>
      <c r="D190" s="2"/>
      <c r="E190" s="2"/>
      <c r="F190" s="2"/>
      <c r="G190" s="2"/>
      <c r="H190" s="2"/>
      <c r="I190" s="2"/>
      <c r="J190" s="2"/>
      <c r="K190" s="2"/>
      <c r="L190" s="2"/>
    </row>
    <row r="191" spans="1:12" ht="15.75" customHeight="1" x14ac:dyDescent="0.2">
      <c r="A191" s="2"/>
      <c r="B191" s="2"/>
      <c r="C191" s="2"/>
      <c r="D191" s="2"/>
      <c r="E191" s="2"/>
      <c r="F191" s="2"/>
      <c r="G191" s="2"/>
      <c r="H191" s="2"/>
      <c r="I191" s="2"/>
      <c r="J191" s="2"/>
      <c r="K191" s="2"/>
      <c r="L191" s="2"/>
    </row>
    <row r="192" spans="1:12" ht="15.75" customHeight="1" x14ac:dyDescent="0.2">
      <c r="A192" s="2"/>
      <c r="B192" s="2"/>
      <c r="C192" s="2"/>
      <c r="D192" s="2"/>
      <c r="E192" s="2"/>
      <c r="F192" s="2"/>
      <c r="G192" s="2"/>
      <c r="H192" s="2"/>
      <c r="I192" s="2"/>
      <c r="J192" s="2"/>
      <c r="K192" s="2"/>
      <c r="L192" s="2"/>
    </row>
    <row r="193" spans="1:12" ht="15.75" customHeight="1" x14ac:dyDescent="0.2">
      <c r="A193" s="2"/>
      <c r="B193" s="2"/>
      <c r="C193" s="2"/>
      <c r="D193" s="2"/>
      <c r="E193" s="2"/>
      <c r="F193" s="2"/>
      <c r="G193" s="2"/>
      <c r="H193" s="2"/>
      <c r="I193" s="2"/>
      <c r="J193" s="2"/>
      <c r="K193" s="2"/>
      <c r="L193" s="2"/>
    </row>
    <row r="194" spans="1:12" ht="15.75" customHeight="1" x14ac:dyDescent="0.2">
      <c r="A194" s="2"/>
      <c r="B194" s="2"/>
      <c r="C194" s="2"/>
      <c r="D194" s="2"/>
      <c r="E194" s="2"/>
      <c r="F194" s="2"/>
      <c r="G194" s="2"/>
      <c r="H194" s="2"/>
      <c r="I194" s="2"/>
      <c r="J194" s="2"/>
      <c r="K194" s="2"/>
      <c r="L194" s="2"/>
    </row>
    <row r="195" spans="1:12" ht="15.75" customHeight="1" x14ac:dyDescent="0.2">
      <c r="A195" s="2"/>
      <c r="B195" s="2"/>
      <c r="C195" s="2"/>
      <c r="D195" s="2"/>
      <c r="E195" s="2"/>
      <c r="F195" s="2"/>
      <c r="G195" s="2"/>
      <c r="H195" s="2"/>
      <c r="I195" s="2"/>
      <c r="J195" s="2"/>
      <c r="K195" s="2"/>
      <c r="L195" s="2"/>
    </row>
    <row r="196" spans="1:12" ht="15.75" customHeight="1" x14ac:dyDescent="0.2">
      <c r="A196" s="2"/>
      <c r="B196" s="2"/>
      <c r="C196" s="2"/>
      <c r="D196" s="2"/>
      <c r="E196" s="2"/>
      <c r="F196" s="2"/>
      <c r="G196" s="2"/>
      <c r="H196" s="2"/>
      <c r="I196" s="2"/>
      <c r="J196" s="2"/>
      <c r="K196" s="2"/>
      <c r="L196" s="2"/>
    </row>
    <row r="197" spans="1:12" ht="15.75" customHeight="1" x14ac:dyDescent="0.2">
      <c r="A197" s="2"/>
      <c r="B197" s="2"/>
      <c r="C197" s="2"/>
      <c r="D197" s="2"/>
      <c r="E197" s="2"/>
      <c r="F197" s="2"/>
      <c r="G197" s="2"/>
      <c r="H197" s="2"/>
      <c r="I197" s="2"/>
      <c r="J197" s="2"/>
      <c r="K197" s="2"/>
      <c r="L197" s="2"/>
    </row>
    <row r="198" spans="1:12" ht="15.75" customHeight="1" x14ac:dyDescent="0.2">
      <c r="A198" s="2"/>
      <c r="B198" s="2"/>
      <c r="C198" s="2"/>
      <c r="D198" s="2"/>
      <c r="E198" s="2"/>
      <c r="F198" s="2"/>
      <c r="G198" s="2"/>
      <c r="H198" s="2"/>
      <c r="I198" s="2"/>
      <c r="J198" s="2"/>
      <c r="K198" s="2"/>
      <c r="L198" s="2"/>
    </row>
    <row r="199" spans="1:12" ht="15.75" customHeight="1" x14ac:dyDescent="0.2">
      <c r="A199" s="2"/>
      <c r="B199" s="2"/>
      <c r="C199" s="2"/>
      <c r="D199" s="2"/>
      <c r="E199" s="2"/>
      <c r="F199" s="2"/>
      <c r="G199" s="2"/>
      <c r="H199" s="2"/>
      <c r="I199" s="2"/>
      <c r="J199" s="2"/>
      <c r="K199" s="2"/>
      <c r="L199" s="2"/>
    </row>
    <row r="200" spans="1:12" ht="15.75" customHeight="1" x14ac:dyDescent="0.2">
      <c r="A200" s="2"/>
      <c r="B200" s="2"/>
      <c r="C200" s="2"/>
      <c r="D200" s="2"/>
      <c r="E200" s="2"/>
      <c r="F200" s="2"/>
      <c r="G200" s="2"/>
      <c r="H200" s="2"/>
      <c r="I200" s="2"/>
      <c r="J200" s="2"/>
      <c r="K200" s="2"/>
      <c r="L200" s="2"/>
    </row>
    <row r="201" spans="1:12" ht="15.75" customHeight="1" x14ac:dyDescent="0.2">
      <c r="A201" s="2"/>
      <c r="B201" s="2"/>
      <c r="C201" s="2"/>
      <c r="D201" s="2"/>
      <c r="E201" s="2"/>
      <c r="F201" s="2"/>
      <c r="G201" s="2"/>
      <c r="H201" s="2"/>
      <c r="I201" s="2"/>
      <c r="J201" s="2"/>
      <c r="K201" s="2"/>
      <c r="L201" s="2"/>
    </row>
    <row r="202" spans="1:12" ht="15.75" customHeight="1" x14ac:dyDescent="0.2">
      <c r="A202" s="2"/>
      <c r="B202" s="2"/>
      <c r="C202" s="2"/>
      <c r="D202" s="2"/>
      <c r="E202" s="2"/>
      <c r="F202" s="2"/>
      <c r="G202" s="2"/>
      <c r="H202" s="2"/>
      <c r="I202" s="2"/>
      <c r="J202" s="2"/>
      <c r="K202" s="2"/>
      <c r="L202" s="2"/>
    </row>
    <row r="203" spans="1:12" ht="15.75" customHeight="1" x14ac:dyDescent="0.2">
      <c r="A203" s="2"/>
      <c r="B203" s="2"/>
      <c r="C203" s="2"/>
      <c r="D203" s="2"/>
      <c r="E203" s="2"/>
      <c r="F203" s="2"/>
      <c r="G203" s="2"/>
      <c r="H203" s="2"/>
      <c r="I203" s="2"/>
      <c r="J203" s="2"/>
      <c r="K203" s="2"/>
      <c r="L203" s="2"/>
    </row>
    <row r="204" spans="1:12" ht="15.75" customHeight="1" x14ac:dyDescent="0.2">
      <c r="A204" s="2"/>
      <c r="B204" s="2"/>
      <c r="C204" s="2"/>
      <c r="D204" s="2"/>
      <c r="E204" s="2"/>
      <c r="F204" s="2"/>
      <c r="G204" s="2"/>
      <c r="H204" s="2"/>
      <c r="I204" s="2"/>
      <c r="J204" s="2"/>
      <c r="K204" s="2"/>
      <c r="L204" s="2"/>
    </row>
    <row r="205" spans="1:12" ht="15.75" customHeight="1" x14ac:dyDescent="0.2">
      <c r="A205" s="2"/>
      <c r="B205" s="2"/>
      <c r="C205" s="2"/>
      <c r="D205" s="2"/>
      <c r="E205" s="2"/>
      <c r="F205" s="2"/>
      <c r="G205" s="2"/>
      <c r="H205" s="2"/>
      <c r="I205" s="2"/>
      <c r="J205" s="2"/>
      <c r="K205" s="2"/>
      <c r="L205" s="2"/>
    </row>
    <row r="206" spans="1:12" ht="15.75" customHeight="1" x14ac:dyDescent="0.2">
      <c r="A206" s="2"/>
      <c r="B206" s="2"/>
      <c r="C206" s="2"/>
      <c r="D206" s="2"/>
      <c r="E206" s="2"/>
      <c r="F206" s="2"/>
      <c r="G206" s="2"/>
      <c r="H206" s="2"/>
      <c r="I206" s="2"/>
      <c r="J206" s="2"/>
      <c r="K206" s="2"/>
      <c r="L206" s="2"/>
    </row>
    <row r="207" spans="1:12" ht="15.75" customHeight="1" x14ac:dyDescent="0.2">
      <c r="A207" s="2"/>
      <c r="B207" s="2"/>
      <c r="C207" s="2"/>
      <c r="D207" s="2"/>
      <c r="E207" s="2"/>
      <c r="F207" s="2"/>
      <c r="G207" s="2"/>
      <c r="H207" s="2"/>
      <c r="I207" s="2"/>
      <c r="J207" s="2"/>
      <c r="K207" s="2"/>
      <c r="L207" s="2"/>
    </row>
    <row r="208" spans="1:12" ht="15.75" customHeight="1" x14ac:dyDescent="0.2">
      <c r="A208" s="2"/>
      <c r="B208" s="2"/>
      <c r="C208" s="2"/>
      <c r="D208" s="2"/>
      <c r="E208" s="2"/>
      <c r="F208" s="2"/>
      <c r="G208" s="2"/>
      <c r="H208" s="2"/>
      <c r="I208" s="2"/>
      <c r="J208" s="2"/>
      <c r="K208" s="2"/>
      <c r="L208" s="2"/>
    </row>
    <row r="209" spans="1:12" ht="15.75" customHeight="1" x14ac:dyDescent="0.2">
      <c r="A209" s="2"/>
      <c r="B209" s="2"/>
      <c r="C209" s="2"/>
      <c r="D209" s="2"/>
      <c r="E209" s="2"/>
      <c r="F209" s="2"/>
      <c r="G209" s="2"/>
      <c r="H209" s="2"/>
      <c r="I209" s="2"/>
      <c r="J209" s="2"/>
      <c r="K209" s="2"/>
      <c r="L209" s="2"/>
    </row>
    <row r="210" spans="1:12" ht="15.75" customHeight="1" x14ac:dyDescent="0.2">
      <c r="A210" s="2"/>
      <c r="B210" s="2"/>
      <c r="C210" s="2"/>
      <c r="D210" s="2"/>
      <c r="E210" s="2"/>
      <c r="F210" s="2"/>
      <c r="G210" s="2"/>
      <c r="H210" s="2"/>
      <c r="I210" s="2"/>
      <c r="J210" s="2"/>
      <c r="K210" s="2"/>
      <c r="L210" s="2"/>
    </row>
    <row r="211" spans="1:12" ht="15.75" customHeight="1" x14ac:dyDescent="0.2">
      <c r="A211" s="2"/>
      <c r="B211" s="2"/>
      <c r="C211" s="2"/>
      <c r="D211" s="2"/>
      <c r="E211" s="2"/>
      <c r="F211" s="2"/>
      <c r="G211" s="2"/>
      <c r="H211" s="2"/>
      <c r="I211" s="2"/>
      <c r="J211" s="2"/>
      <c r="K211" s="2"/>
      <c r="L211" s="2"/>
    </row>
    <row r="212" spans="1:12" ht="15.75" customHeight="1" x14ac:dyDescent="0.2">
      <c r="A212" s="2"/>
      <c r="B212" s="2"/>
      <c r="C212" s="2"/>
      <c r="D212" s="2"/>
      <c r="E212" s="2"/>
      <c r="F212" s="2"/>
      <c r="G212" s="2"/>
      <c r="H212" s="2"/>
      <c r="I212" s="2"/>
      <c r="J212" s="2"/>
      <c r="K212" s="2"/>
      <c r="L212" s="2"/>
    </row>
    <row r="213" spans="1:12" ht="15.75" customHeight="1" x14ac:dyDescent="0.2">
      <c r="A213" s="2"/>
      <c r="B213" s="2"/>
      <c r="C213" s="2"/>
      <c r="D213" s="2"/>
      <c r="E213" s="2"/>
      <c r="F213" s="2"/>
      <c r="G213" s="2"/>
      <c r="H213" s="2"/>
      <c r="I213" s="2"/>
      <c r="J213" s="2"/>
      <c r="K213" s="2"/>
      <c r="L213" s="2"/>
    </row>
    <row r="214" spans="1:12" ht="15.75" customHeight="1" x14ac:dyDescent="0.2">
      <c r="A214" s="2"/>
      <c r="B214" s="2"/>
      <c r="C214" s="2"/>
      <c r="D214" s="2"/>
      <c r="E214" s="2"/>
      <c r="F214" s="2"/>
      <c r="G214" s="2"/>
      <c r="H214" s="2"/>
      <c r="I214" s="2"/>
      <c r="J214" s="2"/>
      <c r="K214" s="2"/>
      <c r="L214" s="2"/>
    </row>
    <row r="215" spans="1:12" ht="15.75" customHeight="1" x14ac:dyDescent="0.2">
      <c r="A215" s="2"/>
      <c r="B215" s="2"/>
      <c r="C215" s="2"/>
      <c r="D215" s="2"/>
      <c r="E215" s="2"/>
      <c r="F215" s="2"/>
      <c r="G215" s="2"/>
      <c r="H215" s="2"/>
      <c r="I215" s="2"/>
      <c r="J215" s="2"/>
      <c r="K215" s="2"/>
      <c r="L215" s="2"/>
    </row>
    <row r="216" spans="1:12" ht="15.75" customHeight="1" x14ac:dyDescent="0.2">
      <c r="A216" s="2"/>
      <c r="B216" s="2"/>
      <c r="C216" s="2"/>
      <c r="D216" s="2"/>
      <c r="E216" s="2"/>
      <c r="F216" s="2"/>
      <c r="G216" s="2"/>
      <c r="H216" s="2"/>
      <c r="I216" s="2"/>
      <c r="J216" s="2"/>
      <c r="K216" s="2"/>
      <c r="L216" s="2"/>
    </row>
    <row r="217" spans="1:12" ht="15.75" customHeight="1" x14ac:dyDescent="0.2">
      <c r="A217" s="2"/>
      <c r="B217" s="2"/>
      <c r="C217" s="2"/>
      <c r="D217" s="2"/>
      <c r="E217" s="2"/>
      <c r="F217" s="2"/>
      <c r="G217" s="2"/>
      <c r="H217" s="2"/>
      <c r="I217" s="2"/>
      <c r="J217" s="2"/>
      <c r="K217" s="2"/>
      <c r="L217" s="2"/>
    </row>
    <row r="218" spans="1:12" ht="15.75" customHeight="1" x14ac:dyDescent="0.2">
      <c r="A218" s="2"/>
      <c r="B218" s="2"/>
      <c r="C218" s="2"/>
      <c r="D218" s="2"/>
      <c r="E218" s="2"/>
      <c r="F218" s="2"/>
      <c r="G218" s="2"/>
      <c r="H218" s="2"/>
      <c r="I218" s="2"/>
      <c r="J218" s="2"/>
      <c r="K218" s="2"/>
      <c r="L218" s="2"/>
    </row>
    <row r="219" spans="1:12" ht="15.75" customHeight="1" x14ac:dyDescent="0.2">
      <c r="A219" s="2"/>
      <c r="B219" s="2"/>
      <c r="C219" s="2"/>
      <c r="D219" s="2"/>
      <c r="E219" s="2"/>
      <c r="F219" s="2"/>
      <c r="G219" s="2"/>
      <c r="H219" s="2"/>
      <c r="I219" s="2"/>
      <c r="J219" s="2"/>
      <c r="K219" s="2"/>
      <c r="L219" s="2"/>
    </row>
    <row r="220" spans="1:12" ht="15.75" customHeight="1" x14ac:dyDescent="0.2">
      <c r="A220" s="2"/>
      <c r="B220" s="2"/>
      <c r="C220" s="2"/>
      <c r="D220" s="2"/>
      <c r="E220" s="2"/>
      <c r="F220" s="2"/>
      <c r="G220" s="2"/>
      <c r="H220" s="2"/>
      <c r="I220" s="2"/>
      <c r="J220" s="2"/>
      <c r="K220" s="2"/>
      <c r="L220" s="2"/>
    </row>
    <row r="221" spans="1:12" ht="15.75" customHeight="1" x14ac:dyDescent="0.2">
      <c r="A221" s="2"/>
      <c r="B221" s="2"/>
      <c r="C221" s="2"/>
      <c r="D221" s="2"/>
      <c r="E221" s="2"/>
      <c r="F221" s="2"/>
      <c r="G221" s="2"/>
      <c r="H221" s="2"/>
      <c r="I221" s="2"/>
      <c r="J221" s="2"/>
      <c r="K221" s="2"/>
      <c r="L221" s="2"/>
    </row>
    <row r="222" spans="1:12" ht="15.75" customHeight="1" x14ac:dyDescent="0.2">
      <c r="A222" s="2"/>
      <c r="B222" s="2"/>
      <c r="C222" s="2"/>
      <c r="D222" s="2"/>
      <c r="E222" s="2"/>
      <c r="F222" s="2"/>
      <c r="G222" s="2"/>
      <c r="H222" s="2"/>
      <c r="I222" s="2"/>
      <c r="J222" s="2"/>
      <c r="K222" s="2"/>
      <c r="L222" s="2"/>
    </row>
    <row r="223" spans="1:12" ht="15.75" customHeight="1" x14ac:dyDescent="0.2">
      <c r="A223" s="2"/>
      <c r="B223" s="2"/>
      <c r="C223" s="2"/>
      <c r="D223" s="2"/>
      <c r="E223" s="2"/>
      <c r="F223" s="2"/>
      <c r="G223" s="2"/>
      <c r="H223" s="2"/>
      <c r="I223" s="2"/>
      <c r="J223" s="2"/>
      <c r="K223" s="2"/>
      <c r="L223" s="2"/>
    </row>
    <row r="224" spans="1:12" ht="15.75" customHeight="1" x14ac:dyDescent="0.2">
      <c r="A224" s="2"/>
      <c r="B224" s="2"/>
      <c r="C224" s="2"/>
      <c r="D224" s="2"/>
      <c r="E224" s="2"/>
      <c r="F224" s="2"/>
      <c r="G224" s="2"/>
      <c r="H224" s="2"/>
      <c r="I224" s="2"/>
      <c r="J224" s="2"/>
      <c r="K224" s="2"/>
      <c r="L224" s="2"/>
    </row>
    <row r="225" spans="1:12" ht="15.75" customHeight="1" x14ac:dyDescent="0.2">
      <c r="A225" s="2"/>
      <c r="B225" s="2"/>
      <c r="C225" s="2"/>
      <c r="D225" s="2"/>
      <c r="E225" s="2"/>
      <c r="F225" s="2"/>
      <c r="G225" s="2"/>
      <c r="H225" s="2"/>
      <c r="I225" s="2"/>
      <c r="J225" s="2"/>
      <c r="K225" s="2"/>
      <c r="L225" s="2"/>
    </row>
    <row r="226" spans="1:12" ht="15.75" customHeight="1" x14ac:dyDescent="0.2">
      <c r="A226" s="2"/>
      <c r="B226" s="2"/>
      <c r="C226" s="2"/>
      <c r="D226" s="2"/>
      <c r="E226" s="2"/>
      <c r="F226" s="2"/>
      <c r="G226" s="2"/>
      <c r="H226" s="2"/>
      <c r="I226" s="2"/>
      <c r="J226" s="2"/>
      <c r="K226" s="2"/>
      <c r="L226" s="2"/>
    </row>
    <row r="227" spans="1:12" ht="15.75" customHeight="1" x14ac:dyDescent="0.2">
      <c r="A227" s="2"/>
      <c r="B227" s="2"/>
      <c r="C227" s="2"/>
      <c r="D227" s="2"/>
      <c r="E227" s="2"/>
      <c r="F227" s="2"/>
      <c r="G227" s="2"/>
      <c r="H227" s="2"/>
      <c r="I227" s="2"/>
      <c r="J227" s="2"/>
      <c r="K227" s="2"/>
      <c r="L227" s="2"/>
    </row>
    <row r="228" spans="1:12" ht="15.75" customHeight="1" x14ac:dyDescent="0.2">
      <c r="A228" s="2"/>
      <c r="B228" s="2"/>
      <c r="C228" s="2"/>
      <c r="D228" s="2"/>
      <c r="E228" s="2"/>
      <c r="F228" s="2"/>
      <c r="G228" s="2"/>
      <c r="H228" s="2"/>
      <c r="I228" s="2"/>
      <c r="J228" s="2"/>
      <c r="K228" s="2"/>
      <c r="L228" s="2"/>
    </row>
    <row r="229" spans="1:12" ht="15.75" customHeight="1" x14ac:dyDescent="0.2">
      <c r="A229" s="2"/>
      <c r="B229" s="2"/>
      <c r="C229" s="2"/>
      <c r="D229" s="2"/>
      <c r="E229" s="2"/>
      <c r="F229" s="2"/>
      <c r="G229" s="2"/>
      <c r="H229" s="2"/>
      <c r="I229" s="2"/>
      <c r="J229" s="2"/>
      <c r="K229" s="2"/>
      <c r="L229" s="2"/>
    </row>
    <row r="230" spans="1:12" ht="15.75" customHeight="1" x14ac:dyDescent="0.2">
      <c r="A230" s="2"/>
      <c r="B230" s="2"/>
      <c r="C230" s="2"/>
      <c r="D230" s="2"/>
      <c r="E230" s="2"/>
      <c r="F230" s="2"/>
      <c r="G230" s="2"/>
      <c r="H230" s="2"/>
      <c r="I230" s="2"/>
      <c r="J230" s="2"/>
      <c r="K230" s="2"/>
      <c r="L230" s="2"/>
    </row>
    <row r="231" spans="1:12" ht="15.75" customHeight="1" x14ac:dyDescent="0.2">
      <c r="A231" s="2"/>
      <c r="B231" s="2"/>
      <c r="C231" s="2"/>
      <c r="D231" s="2"/>
      <c r="E231" s="2"/>
      <c r="F231" s="2"/>
      <c r="G231" s="2"/>
      <c r="H231" s="2"/>
      <c r="I231" s="2"/>
      <c r="J231" s="2"/>
      <c r="K231" s="2"/>
      <c r="L231" s="2"/>
    </row>
    <row r="232" spans="1:12" ht="15.75" customHeight="1" x14ac:dyDescent="0.2">
      <c r="A232" s="2"/>
      <c r="B232" s="2"/>
      <c r="C232" s="2"/>
      <c r="D232" s="2"/>
      <c r="E232" s="2"/>
      <c r="F232" s="2"/>
      <c r="G232" s="2"/>
      <c r="H232" s="2"/>
      <c r="I232" s="2"/>
      <c r="J232" s="2"/>
      <c r="K232" s="2"/>
      <c r="L232" s="2"/>
    </row>
    <row r="233" spans="1:12" ht="15.75" customHeight="1" x14ac:dyDescent="0.2">
      <c r="A233" s="2"/>
      <c r="B233" s="2"/>
      <c r="C233" s="2"/>
      <c r="D233" s="2"/>
      <c r="E233" s="2"/>
      <c r="F233" s="2"/>
      <c r="G233" s="2"/>
      <c r="H233" s="2"/>
      <c r="I233" s="2"/>
      <c r="J233" s="2"/>
      <c r="K233" s="2"/>
      <c r="L233" s="2"/>
    </row>
    <row r="234" spans="1:12" ht="15.75" customHeight="1" x14ac:dyDescent="0.2">
      <c r="A234" s="2"/>
      <c r="B234" s="2"/>
      <c r="C234" s="2"/>
      <c r="D234" s="2"/>
      <c r="E234" s="2"/>
      <c r="F234" s="2"/>
      <c r="G234" s="2"/>
      <c r="H234" s="2"/>
      <c r="I234" s="2"/>
      <c r="J234" s="2"/>
      <c r="K234" s="2"/>
      <c r="L234" s="2"/>
    </row>
    <row r="235" spans="1:12" ht="15.75" customHeight="1" x14ac:dyDescent="0.2">
      <c r="A235" s="2"/>
      <c r="B235" s="2"/>
      <c r="C235" s="2"/>
      <c r="D235" s="2"/>
      <c r="E235" s="2"/>
      <c r="F235" s="2"/>
      <c r="G235" s="2"/>
      <c r="H235" s="2"/>
      <c r="I235" s="2"/>
      <c r="J235" s="2"/>
      <c r="K235" s="2"/>
      <c r="L235" s="2"/>
    </row>
    <row r="236" spans="1:12" ht="15.75" customHeight="1" x14ac:dyDescent="0.2">
      <c r="A236" s="2"/>
      <c r="B236" s="2"/>
      <c r="C236" s="2"/>
      <c r="D236" s="2"/>
      <c r="E236" s="2"/>
      <c r="F236" s="2"/>
      <c r="G236" s="2"/>
      <c r="H236" s="2"/>
      <c r="I236" s="2"/>
      <c r="J236" s="2"/>
      <c r="K236" s="2"/>
      <c r="L236" s="2"/>
    </row>
    <row r="237" spans="1:12" ht="15.75" customHeight="1" x14ac:dyDescent="0.2">
      <c r="A237" s="2"/>
      <c r="B237" s="2"/>
      <c r="C237" s="2"/>
      <c r="D237" s="2"/>
      <c r="E237" s="2"/>
      <c r="F237" s="2"/>
      <c r="G237" s="2"/>
      <c r="H237" s="2"/>
      <c r="I237" s="2"/>
      <c r="J237" s="2"/>
      <c r="K237" s="2"/>
      <c r="L237" s="2"/>
    </row>
    <row r="238" spans="1:12" ht="15.75" customHeight="1" x14ac:dyDescent="0.2">
      <c r="A238" s="2"/>
      <c r="B238" s="2"/>
      <c r="C238" s="2"/>
      <c r="D238" s="2"/>
      <c r="E238" s="2"/>
      <c r="F238" s="2"/>
      <c r="G238" s="2"/>
      <c r="H238" s="2"/>
      <c r="I238" s="2"/>
      <c r="J238" s="2"/>
      <c r="K238" s="2"/>
      <c r="L238" s="2"/>
    </row>
    <row r="239" spans="1:12" ht="15.75" customHeight="1" x14ac:dyDescent="0.2">
      <c r="A239" s="2"/>
      <c r="B239" s="2"/>
      <c r="C239" s="2"/>
      <c r="D239" s="2"/>
      <c r="E239" s="2"/>
      <c r="F239" s="2"/>
      <c r="G239" s="2"/>
      <c r="H239" s="2"/>
      <c r="I239" s="2"/>
      <c r="J239" s="2"/>
      <c r="K239" s="2"/>
      <c r="L239" s="2"/>
    </row>
    <row r="240" spans="1:12" ht="15.75" customHeight="1" x14ac:dyDescent="0.2">
      <c r="A240" s="2"/>
      <c r="B240" s="2"/>
      <c r="C240" s="2"/>
      <c r="D240" s="2"/>
      <c r="E240" s="2"/>
      <c r="F240" s="2"/>
      <c r="G240" s="2"/>
      <c r="H240" s="2"/>
      <c r="I240" s="2"/>
      <c r="J240" s="2"/>
      <c r="K240" s="2"/>
      <c r="L240" s="2"/>
    </row>
    <row r="241" spans="1:12" ht="15.75" customHeight="1" x14ac:dyDescent="0.2">
      <c r="A241" s="2"/>
      <c r="B241" s="2"/>
      <c r="C241" s="2"/>
      <c r="D241" s="2"/>
      <c r="E241" s="2"/>
      <c r="F241" s="2"/>
      <c r="G241" s="2"/>
      <c r="H241" s="2"/>
      <c r="I241" s="2"/>
      <c r="J241" s="2"/>
      <c r="K241" s="2"/>
      <c r="L241" s="2"/>
    </row>
    <row r="242" spans="1:12" ht="15.75" customHeight="1" x14ac:dyDescent="0.2">
      <c r="A242" s="2"/>
      <c r="B242" s="2"/>
      <c r="C242" s="2"/>
      <c r="D242" s="2"/>
      <c r="E242" s="2"/>
      <c r="F242" s="2"/>
      <c r="G242" s="2"/>
      <c r="H242" s="2"/>
      <c r="I242" s="2"/>
      <c r="J242" s="2"/>
      <c r="K242" s="2"/>
      <c r="L242" s="2"/>
    </row>
    <row r="243" spans="1:12" ht="15.75" customHeight="1" x14ac:dyDescent="0.2">
      <c r="A243" s="2"/>
      <c r="B243" s="2"/>
      <c r="C243" s="2"/>
      <c r="D243" s="2"/>
      <c r="E243" s="2"/>
      <c r="F243" s="2"/>
      <c r="G243" s="2"/>
      <c r="H243" s="2"/>
      <c r="I243" s="2"/>
      <c r="J243" s="2"/>
      <c r="K243" s="2"/>
      <c r="L243" s="2"/>
    </row>
    <row r="244" spans="1:12" ht="15.75" customHeight="1" x14ac:dyDescent="0.2">
      <c r="A244" s="2"/>
      <c r="B244" s="2"/>
      <c r="C244" s="2"/>
      <c r="D244" s="2"/>
      <c r="E244" s="2"/>
      <c r="F244" s="2"/>
      <c r="G244" s="2"/>
      <c r="H244" s="2"/>
      <c r="I244" s="2"/>
      <c r="J244" s="2"/>
      <c r="K244" s="2"/>
      <c r="L244" s="2"/>
    </row>
    <row r="245" spans="1:12" ht="15.75" customHeight="1" x14ac:dyDescent="0.2">
      <c r="A245" s="2"/>
      <c r="B245" s="2"/>
      <c r="C245" s="2"/>
      <c r="D245" s="2"/>
      <c r="E245" s="2"/>
      <c r="F245" s="2"/>
      <c r="G245" s="2"/>
      <c r="H245" s="2"/>
      <c r="I245" s="2"/>
      <c r="J245" s="2"/>
      <c r="K245" s="2"/>
      <c r="L245" s="2"/>
    </row>
    <row r="246" spans="1:12" ht="15.75" customHeight="1" x14ac:dyDescent="0.2">
      <c r="A246" s="2"/>
      <c r="B246" s="2"/>
      <c r="C246" s="2"/>
      <c r="D246" s="2"/>
      <c r="E246" s="2"/>
      <c r="F246" s="2"/>
      <c r="G246" s="2"/>
      <c r="H246" s="2"/>
      <c r="I246" s="2"/>
      <c r="J246" s="2"/>
      <c r="K246" s="2"/>
      <c r="L246" s="2"/>
    </row>
    <row r="247" spans="1:12" ht="15.75" customHeight="1" x14ac:dyDescent="0.2">
      <c r="A247" s="2"/>
      <c r="B247" s="2"/>
      <c r="C247" s="2"/>
      <c r="D247" s="2"/>
      <c r="E247" s="2"/>
      <c r="F247" s="2"/>
      <c r="G247" s="2"/>
      <c r="H247" s="2"/>
      <c r="I247" s="2"/>
      <c r="J247" s="2"/>
      <c r="K247" s="2"/>
      <c r="L247" s="2"/>
    </row>
    <row r="248" spans="1:12" ht="15.75" customHeight="1" x14ac:dyDescent="0.2">
      <c r="A248" s="2"/>
      <c r="B248" s="2"/>
      <c r="C248" s="2"/>
      <c r="D248" s="2"/>
      <c r="E248" s="2"/>
      <c r="F248" s="2"/>
      <c r="G248" s="2"/>
      <c r="H248" s="2"/>
      <c r="I248" s="2"/>
      <c r="J248" s="2"/>
      <c r="K248" s="2"/>
      <c r="L248" s="2"/>
    </row>
    <row r="249" spans="1:12" ht="15.75" customHeight="1" x14ac:dyDescent="0.2">
      <c r="A249" s="2"/>
      <c r="B249" s="2"/>
      <c r="C249" s="2"/>
      <c r="D249" s="2"/>
      <c r="E249" s="2"/>
      <c r="F249" s="2"/>
      <c r="G249" s="2"/>
      <c r="H249" s="2"/>
      <c r="I249" s="2"/>
      <c r="J249" s="2"/>
      <c r="K249" s="2"/>
      <c r="L249" s="2"/>
    </row>
    <row r="250" spans="1:12" ht="15.75" customHeight="1" x14ac:dyDescent="0.2">
      <c r="A250" s="2"/>
      <c r="B250" s="2"/>
      <c r="C250" s="2"/>
      <c r="D250" s="2"/>
      <c r="E250" s="2"/>
      <c r="F250" s="2"/>
      <c r="G250" s="2"/>
      <c r="H250" s="2"/>
      <c r="I250" s="2"/>
      <c r="J250" s="2"/>
      <c r="K250" s="2"/>
      <c r="L250" s="2"/>
    </row>
    <row r="251" spans="1:12" ht="15.75" customHeight="1" x14ac:dyDescent="0.2">
      <c r="A251" s="2"/>
      <c r="B251" s="2"/>
      <c r="C251" s="2"/>
      <c r="D251" s="2"/>
      <c r="E251" s="2"/>
      <c r="F251" s="2"/>
      <c r="G251" s="2"/>
      <c r="H251" s="2"/>
      <c r="I251" s="2"/>
      <c r="J251" s="2"/>
      <c r="K251" s="2"/>
      <c r="L251" s="2"/>
    </row>
    <row r="252" spans="1:12" ht="15.75" customHeight="1" x14ac:dyDescent="0.2">
      <c r="A252" s="2"/>
      <c r="B252" s="2"/>
      <c r="C252" s="2"/>
      <c r="D252" s="2"/>
      <c r="E252" s="2"/>
      <c r="F252" s="2"/>
      <c r="G252" s="2"/>
      <c r="H252" s="2"/>
      <c r="I252" s="2"/>
      <c r="J252" s="2"/>
      <c r="K252" s="2"/>
      <c r="L252" s="2"/>
    </row>
    <row r="253" spans="1:12" ht="15.75" customHeight="1" x14ac:dyDescent="0.2">
      <c r="A253" s="2"/>
      <c r="B253" s="2"/>
      <c r="C253" s="2"/>
      <c r="D253" s="2"/>
      <c r="E253" s="2"/>
      <c r="F253" s="2"/>
      <c r="G253" s="2"/>
      <c r="H253" s="2"/>
      <c r="I253" s="2"/>
      <c r="J253" s="2"/>
      <c r="K253" s="2"/>
      <c r="L253" s="2"/>
    </row>
    <row r="254" spans="1:12" ht="15.75" customHeight="1" x14ac:dyDescent="0.2">
      <c r="A254" s="2"/>
      <c r="B254" s="2"/>
      <c r="C254" s="2"/>
      <c r="D254" s="2"/>
      <c r="E254" s="2"/>
      <c r="F254" s="2"/>
      <c r="G254" s="2"/>
      <c r="H254" s="2"/>
      <c r="I254" s="2"/>
      <c r="J254" s="2"/>
      <c r="K254" s="2"/>
      <c r="L254" s="2"/>
    </row>
    <row r="255" spans="1:12" ht="15.75" customHeight="1" x14ac:dyDescent="0.2">
      <c r="A255" s="2"/>
      <c r="B255" s="2"/>
      <c r="C255" s="2"/>
      <c r="D255" s="2"/>
      <c r="E255" s="2"/>
      <c r="F255" s="2"/>
      <c r="G255" s="2"/>
      <c r="H255" s="2"/>
      <c r="I255" s="2"/>
      <c r="J255" s="2"/>
      <c r="K255" s="2"/>
      <c r="L255" s="2"/>
    </row>
    <row r="256" spans="1:12" ht="15.75" customHeight="1" x14ac:dyDescent="0.2">
      <c r="A256" s="2"/>
      <c r="B256" s="2"/>
      <c r="C256" s="2"/>
      <c r="D256" s="2"/>
      <c r="E256" s="2"/>
      <c r="F256" s="2"/>
      <c r="G256" s="2"/>
      <c r="H256" s="2"/>
      <c r="I256" s="2"/>
      <c r="J256" s="2"/>
      <c r="K256" s="2"/>
      <c r="L256" s="2"/>
    </row>
    <row r="257" spans="1:12" ht="15.75" customHeight="1" x14ac:dyDescent="0.2">
      <c r="A257" s="2"/>
      <c r="B257" s="2"/>
      <c r="C257" s="2"/>
      <c r="D257" s="2"/>
      <c r="E257" s="2"/>
      <c r="F257" s="2"/>
      <c r="G257" s="2"/>
      <c r="H257" s="2"/>
      <c r="I257" s="2"/>
      <c r="J257" s="2"/>
      <c r="K257" s="2"/>
      <c r="L257" s="2"/>
    </row>
    <row r="258" spans="1:12" ht="15.75" customHeight="1" x14ac:dyDescent="0.2">
      <c r="A258" s="2"/>
      <c r="B258" s="2"/>
      <c r="C258" s="2"/>
      <c r="D258" s="2"/>
      <c r="E258" s="2"/>
      <c r="F258" s="2"/>
      <c r="G258" s="2"/>
      <c r="H258" s="2"/>
      <c r="I258" s="2"/>
      <c r="J258" s="2"/>
      <c r="K258" s="2"/>
      <c r="L258" s="2"/>
    </row>
    <row r="259" spans="1:12" ht="15.75" customHeight="1" x14ac:dyDescent="0.2">
      <c r="A259" s="2"/>
      <c r="B259" s="2"/>
      <c r="C259" s="2"/>
      <c r="D259" s="2"/>
      <c r="E259" s="2"/>
      <c r="F259" s="2"/>
      <c r="G259" s="2"/>
      <c r="H259" s="2"/>
      <c r="I259" s="2"/>
      <c r="J259" s="2"/>
      <c r="K259" s="2"/>
      <c r="L259" s="2"/>
    </row>
    <row r="260" spans="1:12" ht="15.75" customHeight="1" x14ac:dyDescent="0.2">
      <c r="A260" s="2"/>
      <c r="B260" s="2"/>
      <c r="C260" s="2"/>
      <c r="D260" s="2"/>
      <c r="E260" s="2"/>
      <c r="F260" s="2"/>
      <c r="G260" s="2"/>
      <c r="H260" s="2"/>
      <c r="I260" s="2"/>
      <c r="J260" s="2"/>
      <c r="K260" s="2"/>
      <c r="L260" s="2"/>
    </row>
    <row r="261" spans="1:12" ht="15.75" customHeight="1" x14ac:dyDescent="0.2">
      <c r="A261" s="2"/>
      <c r="B261" s="2"/>
      <c r="C261" s="2"/>
      <c r="D261" s="2"/>
      <c r="E261" s="2"/>
      <c r="F261" s="2"/>
      <c r="G261" s="2"/>
      <c r="H261" s="2"/>
      <c r="I261" s="2"/>
      <c r="J261" s="2"/>
      <c r="K261" s="2"/>
      <c r="L261" s="2"/>
    </row>
    <row r="262" spans="1:12" ht="15.75" customHeight="1" x14ac:dyDescent="0.2">
      <c r="A262" s="2"/>
      <c r="B262" s="2"/>
      <c r="C262" s="2"/>
      <c r="D262" s="2"/>
      <c r="E262" s="2"/>
      <c r="F262" s="2"/>
      <c r="G262" s="2"/>
      <c r="H262" s="2"/>
      <c r="I262" s="2"/>
      <c r="J262" s="2"/>
      <c r="K262" s="2"/>
      <c r="L262" s="2"/>
    </row>
    <row r="263" spans="1:12" ht="15.75" customHeight="1" x14ac:dyDescent="0.2">
      <c r="A263" s="2"/>
      <c r="B263" s="2"/>
      <c r="C263" s="2"/>
      <c r="D263" s="2"/>
      <c r="E263" s="2"/>
      <c r="F263" s="2"/>
      <c r="G263" s="2"/>
      <c r="H263" s="2"/>
      <c r="I263" s="2"/>
      <c r="J263" s="2"/>
      <c r="K263" s="2"/>
      <c r="L263" s="2"/>
    </row>
    <row r="264" spans="1:12" ht="15.75" customHeight="1" x14ac:dyDescent="0.2">
      <c r="A264" s="2"/>
      <c r="B264" s="2"/>
      <c r="C264" s="2"/>
      <c r="D264" s="2"/>
      <c r="E264" s="2"/>
      <c r="F264" s="2"/>
      <c r="G264" s="2"/>
      <c r="H264" s="2"/>
      <c r="I264" s="2"/>
      <c r="J264" s="2"/>
      <c r="K264" s="2"/>
      <c r="L264" s="2"/>
    </row>
    <row r="265" spans="1:12" ht="15.75" customHeight="1" x14ac:dyDescent="0.2">
      <c r="A265" s="2"/>
      <c r="B265" s="2"/>
      <c r="C265" s="2"/>
      <c r="D265" s="2"/>
      <c r="E265" s="2"/>
      <c r="F265" s="2"/>
      <c r="G265" s="2"/>
      <c r="H265" s="2"/>
      <c r="I265" s="2"/>
      <c r="J265" s="2"/>
      <c r="K265" s="2"/>
      <c r="L265" s="2"/>
    </row>
    <row r="266" spans="1:12" ht="15.75" customHeight="1" x14ac:dyDescent="0.2">
      <c r="A266" s="2"/>
      <c r="B266" s="2"/>
      <c r="C266" s="2"/>
      <c r="D266" s="2"/>
      <c r="E266" s="2"/>
      <c r="F266" s="2"/>
      <c r="G266" s="2"/>
      <c r="H266" s="2"/>
      <c r="I266" s="2"/>
      <c r="J266" s="2"/>
      <c r="K266" s="2"/>
      <c r="L266" s="2"/>
    </row>
    <row r="267" spans="1:12" ht="15.75" customHeight="1" x14ac:dyDescent="0.2">
      <c r="A267" s="2"/>
      <c r="B267" s="2"/>
      <c r="C267" s="2"/>
      <c r="D267" s="2"/>
      <c r="E267" s="2"/>
      <c r="F267" s="2"/>
      <c r="G267" s="2"/>
      <c r="H267" s="2"/>
      <c r="I267" s="2"/>
      <c r="J267" s="2"/>
      <c r="K267" s="2"/>
      <c r="L267" s="2"/>
    </row>
    <row r="268" spans="1:12" ht="15.75" customHeight="1" x14ac:dyDescent="0.2">
      <c r="A268" s="2"/>
      <c r="B268" s="2"/>
      <c r="C268" s="2"/>
      <c r="D268" s="2"/>
      <c r="E268" s="2"/>
      <c r="F268" s="2"/>
      <c r="G268" s="2"/>
      <c r="H268" s="2"/>
      <c r="I268" s="2"/>
      <c r="J268" s="2"/>
      <c r="K268" s="2"/>
      <c r="L268" s="2"/>
    </row>
    <row r="269" spans="1:12" ht="15.75" customHeight="1" x14ac:dyDescent="0.2">
      <c r="A269" s="2"/>
      <c r="B269" s="2"/>
      <c r="C269" s="2"/>
      <c r="D269" s="2"/>
      <c r="E269" s="2"/>
      <c r="F269" s="2"/>
      <c r="G269" s="2"/>
      <c r="H269" s="2"/>
      <c r="I269" s="2"/>
      <c r="J269" s="2"/>
      <c r="K269" s="2"/>
      <c r="L269" s="2"/>
    </row>
    <row r="270" spans="1:12" ht="15.75" customHeight="1" x14ac:dyDescent="0.2">
      <c r="A270" s="2"/>
      <c r="B270" s="2"/>
      <c r="C270" s="2"/>
      <c r="D270" s="2"/>
      <c r="E270" s="2"/>
      <c r="F270" s="2"/>
      <c r="G270" s="2"/>
      <c r="H270" s="2"/>
      <c r="I270" s="2"/>
      <c r="J270" s="2"/>
      <c r="K270" s="2"/>
      <c r="L270" s="2"/>
    </row>
    <row r="271" spans="1:12" ht="15.75" customHeight="1" x14ac:dyDescent="0.2">
      <c r="A271" s="2"/>
      <c r="B271" s="2"/>
      <c r="C271" s="2"/>
      <c r="D271" s="2"/>
      <c r="E271" s="2"/>
      <c r="F271" s="2"/>
      <c r="G271" s="2"/>
      <c r="H271" s="2"/>
      <c r="I271" s="2"/>
      <c r="J271" s="2"/>
      <c r="K271" s="2"/>
      <c r="L271" s="2"/>
    </row>
    <row r="272" spans="1:12" ht="15.75" customHeight="1" x14ac:dyDescent="0.2">
      <c r="A272" s="2"/>
      <c r="B272" s="2"/>
      <c r="C272" s="2"/>
      <c r="D272" s="2"/>
      <c r="E272" s="2"/>
      <c r="F272" s="2"/>
      <c r="G272" s="2"/>
      <c r="H272" s="2"/>
      <c r="I272" s="2"/>
      <c r="J272" s="2"/>
      <c r="K272" s="2"/>
      <c r="L272" s="2"/>
    </row>
    <row r="273" spans="1:12" ht="15.75" customHeight="1" x14ac:dyDescent="0.2">
      <c r="A273" s="2"/>
      <c r="B273" s="2"/>
      <c r="C273" s="2"/>
      <c r="D273" s="2"/>
      <c r="E273" s="2"/>
      <c r="F273" s="2"/>
      <c r="G273" s="2"/>
      <c r="H273" s="2"/>
      <c r="I273" s="2"/>
      <c r="J273" s="2"/>
      <c r="K273" s="2"/>
      <c r="L273" s="2"/>
    </row>
    <row r="274" spans="1:12" ht="15.75" customHeight="1" x14ac:dyDescent="0.2">
      <c r="A274" s="2"/>
      <c r="B274" s="2"/>
      <c r="C274" s="2"/>
      <c r="D274" s="2"/>
      <c r="E274" s="2"/>
      <c r="F274" s="2"/>
      <c r="G274" s="2"/>
      <c r="H274" s="2"/>
      <c r="I274" s="2"/>
      <c r="J274" s="2"/>
      <c r="K274" s="2"/>
      <c r="L274" s="2"/>
    </row>
    <row r="275" spans="1:12" ht="15.75" customHeight="1" x14ac:dyDescent="0.2">
      <c r="A275" s="2"/>
      <c r="B275" s="2"/>
      <c r="C275" s="2"/>
      <c r="D275" s="2"/>
      <c r="E275" s="2"/>
      <c r="F275" s="2"/>
      <c r="G275" s="2"/>
      <c r="H275" s="2"/>
      <c r="I275" s="2"/>
      <c r="J275" s="2"/>
      <c r="K275" s="2"/>
      <c r="L275" s="2"/>
    </row>
    <row r="276" spans="1:12" ht="15.75" customHeight="1" x14ac:dyDescent="0.2">
      <c r="A276" s="2"/>
      <c r="B276" s="2"/>
      <c r="C276" s="2"/>
      <c r="D276" s="2"/>
      <c r="E276" s="2"/>
      <c r="F276" s="2"/>
      <c r="G276" s="2"/>
      <c r="H276" s="2"/>
      <c r="I276" s="2"/>
      <c r="J276" s="2"/>
      <c r="K276" s="2"/>
      <c r="L276" s="2"/>
    </row>
    <row r="277" spans="1:12" ht="15.75" customHeight="1" x14ac:dyDescent="0.2">
      <c r="A277" s="2"/>
      <c r="B277" s="2"/>
      <c r="C277" s="2"/>
      <c r="D277" s="2"/>
      <c r="E277" s="2"/>
      <c r="F277" s="2"/>
      <c r="G277" s="2"/>
      <c r="H277" s="2"/>
      <c r="I277" s="2"/>
      <c r="J277" s="2"/>
      <c r="K277" s="2"/>
      <c r="L277" s="2"/>
    </row>
    <row r="278" spans="1:12" ht="15.75" customHeight="1" x14ac:dyDescent="0.2">
      <c r="A278" s="2"/>
      <c r="B278" s="2"/>
      <c r="C278" s="2"/>
      <c r="D278" s="2"/>
      <c r="E278" s="2"/>
      <c r="F278" s="2"/>
      <c r="G278" s="2"/>
      <c r="H278" s="2"/>
      <c r="I278" s="2"/>
      <c r="J278" s="2"/>
      <c r="K278" s="2"/>
      <c r="L278" s="2"/>
    </row>
    <row r="279" spans="1:12" ht="15.75" customHeight="1" x14ac:dyDescent="0.2">
      <c r="A279" s="2"/>
      <c r="B279" s="2"/>
      <c r="C279" s="2"/>
      <c r="D279" s="2"/>
      <c r="E279" s="2"/>
      <c r="F279" s="2"/>
      <c r="G279" s="2"/>
      <c r="H279" s="2"/>
      <c r="I279" s="2"/>
      <c r="J279" s="2"/>
      <c r="K279" s="2"/>
      <c r="L279" s="2"/>
    </row>
    <row r="280" spans="1:12" ht="15.75" customHeight="1" x14ac:dyDescent="0.2">
      <c r="A280" s="2"/>
      <c r="B280" s="2"/>
      <c r="C280" s="2"/>
      <c r="D280" s="2"/>
      <c r="E280" s="2"/>
      <c r="F280" s="2"/>
      <c r="G280" s="2"/>
      <c r="H280" s="2"/>
      <c r="I280" s="2"/>
      <c r="J280" s="2"/>
      <c r="K280" s="2"/>
      <c r="L280" s="2"/>
    </row>
    <row r="281" spans="1:12" ht="15.75" customHeight="1" x14ac:dyDescent="0.2">
      <c r="A281" s="2"/>
      <c r="B281" s="2"/>
      <c r="C281" s="2"/>
      <c r="D281" s="2"/>
      <c r="E281" s="2"/>
      <c r="F281" s="2"/>
      <c r="G281" s="2"/>
      <c r="H281" s="2"/>
      <c r="I281" s="2"/>
      <c r="J281" s="2"/>
      <c r="K281" s="2"/>
      <c r="L281" s="2"/>
    </row>
    <row r="282" spans="1:12" ht="15.75" customHeight="1" x14ac:dyDescent="0.2">
      <c r="A282" s="2"/>
      <c r="B282" s="2"/>
      <c r="C282" s="2"/>
      <c r="D282" s="2"/>
      <c r="E282" s="2"/>
      <c r="F282" s="2"/>
      <c r="G282" s="2"/>
      <c r="H282" s="2"/>
      <c r="I282" s="2"/>
      <c r="J282" s="2"/>
      <c r="K282" s="2"/>
      <c r="L282" s="2"/>
    </row>
    <row r="283" spans="1:12" ht="15.75" customHeight="1" x14ac:dyDescent="0.2">
      <c r="A283" s="2"/>
      <c r="B283" s="2"/>
      <c r="C283" s="2"/>
      <c r="D283" s="2"/>
      <c r="E283" s="2"/>
      <c r="F283" s="2"/>
      <c r="G283" s="2"/>
      <c r="H283" s="2"/>
      <c r="I283" s="2"/>
      <c r="J283" s="2"/>
      <c r="K283" s="2"/>
      <c r="L283" s="2"/>
    </row>
    <row r="284" spans="1:12" ht="15.75" customHeight="1" x14ac:dyDescent="0.2">
      <c r="A284" s="2"/>
      <c r="B284" s="2"/>
      <c r="C284" s="2"/>
      <c r="D284" s="2"/>
      <c r="E284" s="2"/>
      <c r="F284" s="2"/>
      <c r="G284" s="2"/>
      <c r="H284" s="2"/>
      <c r="I284" s="2"/>
      <c r="J284" s="2"/>
      <c r="K284" s="2"/>
      <c r="L284" s="2"/>
    </row>
    <row r="285" spans="1:12" ht="15.75" customHeight="1" x14ac:dyDescent="0.2">
      <c r="A285" s="2"/>
      <c r="B285" s="2"/>
      <c r="C285" s="2"/>
      <c r="D285" s="2"/>
      <c r="E285" s="2"/>
      <c r="F285" s="2"/>
      <c r="G285" s="2"/>
      <c r="H285" s="2"/>
      <c r="I285" s="2"/>
      <c r="J285" s="2"/>
      <c r="K285" s="2"/>
      <c r="L285" s="2"/>
    </row>
    <row r="286" spans="1:12" ht="15.75" customHeight="1" x14ac:dyDescent="0.2">
      <c r="A286" s="2"/>
      <c r="B286" s="2"/>
      <c r="C286" s="2"/>
      <c r="D286" s="2"/>
      <c r="E286" s="2"/>
      <c r="F286" s="2"/>
      <c r="G286" s="2"/>
      <c r="H286" s="2"/>
      <c r="I286" s="2"/>
      <c r="J286" s="2"/>
      <c r="K286" s="2"/>
      <c r="L286" s="2"/>
    </row>
    <row r="287" spans="1:12" ht="15.75" customHeight="1" x14ac:dyDescent="0.2">
      <c r="A287" s="2"/>
      <c r="B287" s="2"/>
      <c r="C287" s="2"/>
      <c r="D287" s="2"/>
      <c r="E287" s="2"/>
      <c r="F287" s="2"/>
      <c r="G287" s="2"/>
      <c r="H287" s="2"/>
      <c r="I287" s="2"/>
      <c r="J287" s="2"/>
      <c r="K287" s="2"/>
      <c r="L287" s="2"/>
    </row>
    <row r="288" spans="1:12" ht="15.75" customHeight="1" x14ac:dyDescent="0.2">
      <c r="A288" s="2"/>
      <c r="B288" s="2"/>
      <c r="C288" s="2"/>
      <c r="D288" s="2"/>
      <c r="E288" s="2"/>
      <c r="F288" s="2"/>
      <c r="G288" s="2"/>
      <c r="H288" s="2"/>
      <c r="I288" s="2"/>
      <c r="J288" s="2"/>
      <c r="K288" s="2"/>
      <c r="L288" s="2"/>
    </row>
    <row r="289" spans="1:12" ht="15.75" customHeight="1" x14ac:dyDescent="0.2">
      <c r="A289" s="2"/>
      <c r="B289" s="2"/>
      <c r="C289" s="2"/>
      <c r="D289" s="2"/>
      <c r="E289" s="2"/>
      <c r="F289" s="2"/>
      <c r="G289" s="2"/>
      <c r="H289" s="2"/>
      <c r="I289" s="2"/>
      <c r="J289" s="2"/>
      <c r="K289" s="2"/>
      <c r="L289" s="2"/>
    </row>
    <row r="290" spans="1:12" ht="15.75" customHeight="1" x14ac:dyDescent="0.2">
      <c r="A290" s="2"/>
      <c r="B290" s="2"/>
      <c r="C290" s="2"/>
      <c r="D290" s="2"/>
      <c r="E290" s="2"/>
      <c r="F290" s="2"/>
      <c r="G290" s="2"/>
      <c r="H290" s="2"/>
      <c r="I290" s="2"/>
      <c r="J290" s="2"/>
      <c r="K290" s="2"/>
      <c r="L290" s="2"/>
    </row>
    <row r="291" spans="1:12" ht="15.75" customHeight="1" x14ac:dyDescent="0.2">
      <c r="A291" s="2"/>
      <c r="B291" s="2"/>
      <c r="C291" s="2"/>
      <c r="D291" s="2"/>
      <c r="E291" s="2"/>
      <c r="F291" s="2"/>
      <c r="G291" s="2"/>
      <c r="H291" s="2"/>
      <c r="I291" s="2"/>
      <c r="J291" s="2"/>
      <c r="K291" s="2"/>
      <c r="L291" s="2"/>
    </row>
    <row r="292" spans="1:12" ht="15.75" customHeight="1" x14ac:dyDescent="0.2">
      <c r="A292" s="2"/>
      <c r="B292" s="2"/>
      <c r="C292" s="2"/>
      <c r="D292" s="2"/>
      <c r="E292" s="2"/>
      <c r="F292" s="2"/>
      <c r="G292" s="2"/>
      <c r="H292" s="2"/>
      <c r="I292" s="2"/>
      <c r="J292" s="2"/>
      <c r="K292" s="2"/>
      <c r="L292" s="2"/>
    </row>
    <row r="293" spans="1:12" ht="15.75" customHeight="1" x14ac:dyDescent="0.2">
      <c r="A293" s="2"/>
      <c r="B293" s="2"/>
      <c r="C293" s="2"/>
      <c r="D293" s="2"/>
      <c r="E293" s="2"/>
      <c r="F293" s="2"/>
      <c r="G293" s="2"/>
      <c r="H293" s="2"/>
      <c r="I293" s="2"/>
      <c r="J293" s="2"/>
      <c r="K293" s="2"/>
      <c r="L293" s="2"/>
    </row>
    <row r="294" spans="1:12" ht="15.75" customHeight="1" x14ac:dyDescent="0.2">
      <c r="A294" s="2"/>
      <c r="B294" s="2"/>
      <c r="C294" s="2"/>
      <c r="D294" s="2"/>
      <c r="E294" s="2"/>
      <c r="F294" s="2"/>
      <c r="G294" s="2"/>
      <c r="H294" s="2"/>
      <c r="I294" s="2"/>
      <c r="J294" s="2"/>
      <c r="K294" s="2"/>
      <c r="L294" s="2"/>
    </row>
    <row r="295" spans="1:12" ht="15.75" customHeight="1" x14ac:dyDescent="0.2">
      <c r="A295" s="2"/>
      <c r="B295" s="2"/>
      <c r="C295" s="2"/>
      <c r="D295" s="2"/>
      <c r="E295" s="2"/>
      <c r="F295" s="2"/>
      <c r="G295" s="2"/>
      <c r="H295" s="2"/>
      <c r="I295" s="2"/>
      <c r="J295" s="2"/>
      <c r="K295" s="2"/>
      <c r="L295" s="2"/>
    </row>
    <row r="296" spans="1:12" ht="15.75" customHeight="1" x14ac:dyDescent="0.2">
      <c r="A296" s="2"/>
      <c r="B296" s="2"/>
      <c r="C296" s="2"/>
      <c r="D296" s="2"/>
      <c r="E296" s="2"/>
      <c r="F296" s="2"/>
      <c r="G296" s="2"/>
      <c r="H296" s="2"/>
      <c r="I296" s="2"/>
      <c r="J296" s="2"/>
      <c r="K296" s="2"/>
      <c r="L296" s="2"/>
    </row>
    <row r="297" spans="1:12" ht="15.75" customHeight="1" x14ac:dyDescent="0.2">
      <c r="A297" s="2"/>
      <c r="B297" s="2"/>
      <c r="C297" s="2"/>
      <c r="D297" s="2"/>
      <c r="E297" s="2"/>
      <c r="F297" s="2"/>
      <c r="G297" s="2"/>
      <c r="H297" s="2"/>
      <c r="I297" s="2"/>
      <c r="J297" s="2"/>
      <c r="K297" s="2"/>
      <c r="L297" s="2"/>
    </row>
    <row r="298" spans="1:12" ht="15.75" customHeight="1" x14ac:dyDescent="0.2">
      <c r="A298" s="2"/>
      <c r="B298" s="2"/>
      <c r="C298" s="2"/>
      <c r="D298" s="2"/>
      <c r="E298" s="2"/>
      <c r="F298" s="2"/>
      <c r="G298" s="2"/>
      <c r="H298" s="2"/>
      <c r="I298" s="2"/>
      <c r="J298" s="2"/>
      <c r="K298" s="2"/>
      <c r="L298" s="2"/>
    </row>
    <row r="299" spans="1:12" ht="15.75" customHeight="1" x14ac:dyDescent="0.2">
      <c r="A299" s="2"/>
      <c r="B299" s="2"/>
      <c r="C299" s="2"/>
      <c r="D299" s="2"/>
      <c r="E299" s="2"/>
      <c r="F299" s="2"/>
      <c r="G299" s="2"/>
      <c r="H299" s="2"/>
      <c r="I299" s="2"/>
      <c r="J299" s="2"/>
      <c r="K299" s="2"/>
      <c r="L299" s="2"/>
    </row>
    <row r="300" spans="1:12" ht="15.75" customHeight="1" x14ac:dyDescent="0.2">
      <c r="A300" s="2"/>
      <c r="B300" s="2"/>
      <c r="C300" s="2"/>
      <c r="D300" s="2"/>
      <c r="E300" s="2"/>
      <c r="F300" s="2"/>
      <c r="G300" s="2"/>
      <c r="H300" s="2"/>
      <c r="I300" s="2"/>
      <c r="J300" s="2"/>
      <c r="K300" s="2"/>
      <c r="L300" s="2"/>
    </row>
    <row r="301" spans="1:12" ht="15.75" customHeight="1" x14ac:dyDescent="0.2">
      <c r="A301" s="2"/>
      <c r="B301" s="2"/>
      <c r="C301" s="2"/>
      <c r="D301" s="2"/>
      <c r="E301" s="2"/>
      <c r="F301" s="2"/>
      <c r="G301" s="2"/>
      <c r="H301" s="2"/>
      <c r="I301" s="2"/>
      <c r="J301" s="2"/>
      <c r="K301" s="2"/>
      <c r="L301" s="2"/>
    </row>
    <row r="302" spans="1:12" ht="15.75" customHeight="1" x14ac:dyDescent="0.2">
      <c r="A302" s="2"/>
      <c r="B302" s="2"/>
      <c r="C302" s="2"/>
      <c r="D302" s="2"/>
      <c r="E302" s="2"/>
      <c r="F302" s="2"/>
      <c r="G302" s="2"/>
      <c r="H302" s="2"/>
      <c r="I302" s="2"/>
      <c r="J302" s="2"/>
      <c r="K302" s="2"/>
      <c r="L302" s="2"/>
    </row>
    <row r="303" spans="1:12" ht="15.75" customHeight="1" x14ac:dyDescent="0.2">
      <c r="A303" s="2"/>
      <c r="B303" s="2"/>
      <c r="C303" s="2"/>
      <c r="D303" s="2"/>
      <c r="E303" s="2"/>
      <c r="F303" s="2"/>
      <c r="G303" s="2"/>
      <c r="H303" s="2"/>
      <c r="I303" s="2"/>
      <c r="J303" s="2"/>
      <c r="K303" s="2"/>
      <c r="L303" s="2"/>
    </row>
    <row r="304" spans="1:12" ht="15.75" customHeight="1" x14ac:dyDescent="0.2">
      <c r="A304" s="2"/>
      <c r="B304" s="2"/>
      <c r="C304" s="2"/>
      <c r="D304" s="2"/>
      <c r="E304" s="2"/>
      <c r="F304" s="2"/>
      <c r="G304" s="2"/>
      <c r="H304" s="2"/>
      <c r="I304" s="2"/>
      <c r="J304" s="2"/>
      <c r="K304" s="2"/>
      <c r="L304" s="2"/>
    </row>
    <row r="305" spans="1:12" ht="15.75" customHeight="1" x14ac:dyDescent="0.2">
      <c r="A305" s="2"/>
      <c r="B305" s="2"/>
      <c r="C305" s="2"/>
      <c r="D305" s="2"/>
      <c r="E305" s="2"/>
      <c r="F305" s="2"/>
      <c r="G305" s="2"/>
      <c r="H305" s="2"/>
      <c r="I305" s="2"/>
      <c r="J305" s="2"/>
      <c r="K305" s="2"/>
      <c r="L305" s="2"/>
    </row>
    <row r="306" spans="1:12" ht="15.75" customHeight="1" x14ac:dyDescent="0.2">
      <c r="A306" s="2"/>
      <c r="B306" s="2"/>
      <c r="C306" s="2"/>
      <c r="D306" s="2"/>
      <c r="E306" s="2"/>
      <c r="F306" s="2"/>
      <c r="G306" s="2"/>
      <c r="H306" s="2"/>
      <c r="I306" s="2"/>
      <c r="J306" s="2"/>
      <c r="K306" s="2"/>
      <c r="L306" s="2"/>
    </row>
    <row r="307" spans="1:12" ht="15.75" customHeight="1" x14ac:dyDescent="0.2">
      <c r="A307" s="2"/>
      <c r="B307" s="2"/>
      <c r="C307" s="2"/>
      <c r="D307" s="2"/>
      <c r="E307" s="2"/>
      <c r="F307" s="2"/>
      <c r="G307" s="2"/>
      <c r="H307" s="2"/>
      <c r="I307" s="2"/>
      <c r="J307" s="2"/>
      <c r="K307" s="2"/>
      <c r="L307" s="2"/>
    </row>
    <row r="308" spans="1:12" ht="15.75" customHeight="1" x14ac:dyDescent="0.2">
      <c r="A308" s="2"/>
      <c r="B308" s="2"/>
      <c r="C308" s="2"/>
      <c r="D308" s="2"/>
      <c r="E308" s="2"/>
      <c r="F308" s="2"/>
      <c r="G308" s="2"/>
      <c r="H308" s="2"/>
      <c r="I308" s="2"/>
      <c r="J308" s="2"/>
      <c r="K308" s="2"/>
      <c r="L308" s="2"/>
    </row>
    <row r="309" spans="1:12" ht="15.75" customHeight="1" x14ac:dyDescent="0.2">
      <c r="A309" s="2"/>
      <c r="B309" s="2"/>
      <c r="C309" s="2"/>
      <c r="D309" s="2"/>
      <c r="E309" s="2"/>
      <c r="F309" s="2"/>
      <c r="G309" s="2"/>
      <c r="H309" s="2"/>
      <c r="I309" s="2"/>
      <c r="J309" s="2"/>
      <c r="K309" s="2"/>
      <c r="L309" s="2"/>
    </row>
    <row r="310" spans="1:12" ht="15.75" customHeight="1" x14ac:dyDescent="0.2">
      <c r="A310" s="2"/>
      <c r="B310" s="2"/>
      <c r="C310" s="2"/>
      <c r="D310" s="2"/>
      <c r="E310" s="2"/>
      <c r="F310" s="2"/>
      <c r="G310" s="2"/>
      <c r="H310" s="2"/>
      <c r="I310" s="2"/>
      <c r="J310" s="2"/>
      <c r="K310" s="2"/>
      <c r="L310" s="2"/>
    </row>
    <row r="311" spans="1:12" ht="15.75" customHeight="1" x14ac:dyDescent="0.2">
      <c r="A311" s="2"/>
      <c r="B311" s="2"/>
      <c r="C311" s="2"/>
      <c r="D311" s="2"/>
      <c r="E311" s="2"/>
      <c r="F311" s="2"/>
      <c r="G311" s="2"/>
      <c r="H311" s="2"/>
      <c r="I311" s="2"/>
      <c r="J311" s="2"/>
      <c r="K311" s="2"/>
      <c r="L311" s="2"/>
    </row>
    <row r="312" spans="1:12" ht="15.75" customHeight="1" x14ac:dyDescent="0.2">
      <c r="A312" s="2"/>
      <c r="B312" s="2"/>
      <c r="C312" s="2"/>
      <c r="D312" s="2"/>
      <c r="E312" s="2"/>
      <c r="F312" s="2"/>
      <c r="G312" s="2"/>
      <c r="H312" s="2"/>
      <c r="I312" s="2"/>
      <c r="J312" s="2"/>
      <c r="K312" s="2"/>
      <c r="L312" s="2"/>
    </row>
    <row r="313" spans="1:12" ht="15.75" customHeight="1" x14ac:dyDescent="0.2">
      <c r="A313" s="2"/>
      <c r="B313" s="2"/>
      <c r="C313" s="2"/>
      <c r="D313" s="2"/>
      <c r="E313" s="2"/>
      <c r="F313" s="2"/>
      <c r="G313" s="2"/>
      <c r="H313" s="2"/>
      <c r="I313" s="2"/>
      <c r="J313" s="2"/>
      <c r="K313" s="2"/>
      <c r="L313" s="2"/>
    </row>
    <row r="314" spans="1:12" ht="15.75" customHeight="1" x14ac:dyDescent="0.2">
      <c r="A314" s="2"/>
      <c r="B314" s="2"/>
      <c r="C314" s="2"/>
      <c r="D314" s="2"/>
      <c r="E314" s="2"/>
      <c r="F314" s="2"/>
      <c r="G314" s="2"/>
      <c r="H314" s="2"/>
      <c r="I314" s="2"/>
      <c r="J314" s="2"/>
      <c r="K314" s="2"/>
      <c r="L314" s="2"/>
    </row>
    <row r="315" spans="1:12" ht="15.75" customHeight="1" x14ac:dyDescent="0.2">
      <c r="A315" s="2"/>
      <c r="B315" s="2"/>
      <c r="C315" s="2"/>
      <c r="D315" s="2"/>
      <c r="E315" s="2"/>
      <c r="F315" s="2"/>
      <c r="G315" s="2"/>
      <c r="H315" s="2"/>
      <c r="I315" s="2"/>
      <c r="J315" s="2"/>
      <c r="K315" s="2"/>
      <c r="L315" s="2"/>
    </row>
    <row r="316" spans="1:12" ht="15.75" customHeight="1" x14ac:dyDescent="0.2">
      <c r="A316" s="2"/>
      <c r="B316" s="2"/>
      <c r="C316" s="2"/>
      <c r="D316" s="2"/>
      <c r="E316" s="2"/>
      <c r="F316" s="2"/>
      <c r="G316" s="2"/>
      <c r="H316" s="2"/>
      <c r="I316" s="2"/>
      <c r="J316" s="2"/>
      <c r="K316" s="2"/>
      <c r="L316" s="2"/>
    </row>
    <row r="317" spans="1:12" ht="15.75" customHeight="1" x14ac:dyDescent="0.2">
      <c r="A317" s="2"/>
      <c r="B317" s="2"/>
      <c r="C317" s="2"/>
      <c r="D317" s="2"/>
      <c r="E317" s="2"/>
      <c r="F317" s="2"/>
      <c r="G317" s="2"/>
      <c r="H317" s="2"/>
      <c r="I317" s="2"/>
      <c r="J317" s="2"/>
      <c r="K317" s="2"/>
      <c r="L317" s="2"/>
    </row>
    <row r="318" spans="1:12" ht="15.75" customHeight="1" x14ac:dyDescent="0.2">
      <c r="A318" s="2"/>
      <c r="B318" s="2"/>
      <c r="C318" s="2"/>
      <c r="D318" s="2"/>
      <c r="E318" s="2"/>
      <c r="F318" s="2"/>
      <c r="G318" s="2"/>
      <c r="H318" s="2"/>
      <c r="I318" s="2"/>
      <c r="J318" s="2"/>
      <c r="K318" s="2"/>
      <c r="L318" s="2"/>
    </row>
    <row r="319" spans="1:12" ht="15.75" customHeight="1" x14ac:dyDescent="0.2"/>
    <row r="320" spans="1:12"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row r="1006" ht="15.75" customHeight="1" x14ac:dyDescent="0.2"/>
    <row r="1007" ht="15.75" customHeight="1" x14ac:dyDescent="0.2"/>
    <row r="1008"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sheetData>
  <mergeCells count="5">
    <mergeCell ref="B1:L1"/>
    <mergeCell ref="A2:A3"/>
    <mergeCell ref="B2:J2"/>
    <mergeCell ref="K117:L117"/>
    <mergeCell ref="K118:L118"/>
  </mergeCells>
  <pageMargins left="0.7" right="0.7" top="0.75" bottom="0.75" header="0" footer="0"/>
  <pageSetup orientation="portrait"/>
  <headerFooter>
    <oddFooter>&amp;C000000&amp;P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Z1005"/>
  <sheetViews>
    <sheetView showGridLines="0" topLeftCell="A34" workbookViewId="0"/>
  </sheetViews>
  <sheetFormatPr baseColWidth="10" defaultColWidth="12.625" defaultRowHeight="15" customHeight="1" x14ac:dyDescent="0.2"/>
  <cols>
    <col min="1" max="1" width="7.875" customWidth="1"/>
    <col min="2" max="2" width="15" customWidth="1"/>
    <col min="3" max="3" width="10.375" customWidth="1"/>
    <col min="4" max="4" width="52.125" customWidth="1"/>
    <col min="5" max="5" width="32.375" customWidth="1"/>
    <col min="6" max="6" width="17.375" customWidth="1"/>
    <col min="7" max="7" width="15.875" customWidth="1"/>
    <col min="8" max="8" width="18.625" customWidth="1"/>
    <col min="9" max="9" width="16.375" customWidth="1"/>
    <col min="10" max="10" width="17.625" customWidth="1"/>
    <col min="11" max="11" width="15.375" customWidth="1"/>
    <col min="12" max="12" width="14.875" customWidth="1"/>
    <col min="13" max="13" width="9.375" customWidth="1"/>
  </cols>
  <sheetData>
    <row r="1" spans="1:24" ht="27" customHeight="1" x14ac:dyDescent="0.4">
      <c r="A1" s="79"/>
      <c r="B1" s="509" t="s">
        <v>1320</v>
      </c>
      <c r="C1" s="510"/>
      <c r="D1" s="510"/>
      <c r="E1" s="510"/>
      <c r="F1" s="510"/>
      <c r="G1" s="510"/>
      <c r="H1" s="510"/>
      <c r="I1" s="510"/>
      <c r="J1" s="510"/>
      <c r="K1" s="510"/>
      <c r="L1" s="511"/>
      <c r="M1" s="2"/>
      <c r="N1" s="2"/>
      <c r="O1" s="2"/>
      <c r="P1" s="2"/>
      <c r="Q1" s="2"/>
      <c r="R1" s="2"/>
      <c r="S1" s="2"/>
      <c r="T1" s="2"/>
      <c r="U1" s="2"/>
      <c r="V1" s="2"/>
      <c r="W1" s="2"/>
      <c r="X1" s="2"/>
    </row>
    <row r="2" spans="1:24" ht="26.25" customHeight="1" x14ac:dyDescent="0.4">
      <c r="A2" s="512" t="s">
        <v>1</v>
      </c>
      <c r="B2" s="514" t="s">
        <v>1321</v>
      </c>
      <c r="C2" s="515"/>
      <c r="D2" s="515"/>
      <c r="E2" s="515"/>
      <c r="F2" s="515"/>
      <c r="G2" s="515"/>
      <c r="H2" s="515"/>
      <c r="I2" s="515"/>
      <c r="J2" s="516"/>
      <c r="K2" s="3"/>
      <c r="L2" s="4"/>
      <c r="M2" s="2"/>
      <c r="N2" s="2"/>
      <c r="O2" s="2"/>
      <c r="P2" s="2"/>
      <c r="Q2" s="2"/>
      <c r="R2" s="2"/>
      <c r="S2" s="2"/>
      <c r="T2" s="2"/>
      <c r="U2" s="2"/>
      <c r="V2" s="2"/>
      <c r="W2" s="2"/>
      <c r="X2" s="2"/>
    </row>
    <row r="3" spans="1:24" ht="16.5" customHeight="1" x14ac:dyDescent="0.2">
      <c r="A3" s="513"/>
      <c r="B3" s="5" t="s">
        <v>3</v>
      </c>
      <c r="C3" s="5" t="s">
        <v>4</v>
      </c>
      <c r="D3" s="5" t="s">
        <v>5</v>
      </c>
      <c r="E3" s="5" t="s">
        <v>6</v>
      </c>
      <c r="F3" s="5" t="s">
        <v>7</v>
      </c>
      <c r="G3" s="5" t="s">
        <v>8</v>
      </c>
      <c r="H3" s="5" t="s">
        <v>9</v>
      </c>
      <c r="I3" s="5" t="s">
        <v>10</v>
      </c>
      <c r="J3" s="5" t="s">
        <v>11</v>
      </c>
      <c r="K3" s="5" t="s">
        <v>12</v>
      </c>
      <c r="L3" s="6"/>
      <c r="M3" s="2"/>
      <c r="N3" s="2"/>
      <c r="O3" s="2"/>
      <c r="P3" s="2"/>
      <c r="Q3" s="2"/>
      <c r="R3" s="2"/>
      <c r="S3" s="2"/>
      <c r="T3" s="2"/>
      <c r="U3" s="2"/>
      <c r="V3" s="2"/>
      <c r="W3" s="2"/>
      <c r="X3" s="2"/>
    </row>
    <row r="4" spans="1:24" ht="16.5" customHeight="1" x14ac:dyDescent="0.2">
      <c r="A4" s="7">
        <v>1</v>
      </c>
      <c r="B4" s="276" t="s">
        <v>210</v>
      </c>
      <c r="C4" s="29">
        <v>3</v>
      </c>
      <c r="D4" s="38" t="s">
        <v>1322</v>
      </c>
      <c r="E4" s="8" t="s">
        <v>1323</v>
      </c>
      <c r="F4" s="277" t="s">
        <v>210</v>
      </c>
      <c r="G4" s="278" t="s">
        <v>1324</v>
      </c>
      <c r="H4" s="279" t="s">
        <v>17</v>
      </c>
      <c r="I4" s="13">
        <v>500</v>
      </c>
      <c r="J4" s="13">
        <v>1500</v>
      </c>
      <c r="K4" s="29" t="s">
        <v>853</v>
      </c>
      <c r="L4" s="15"/>
      <c r="M4" s="2"/>
      <c r="N4" s="2"/>
      <c r="O4" s="2"/>
      <c r="P4" s="2"/>
      <c r="Q4" s="2"/>
      <c r="R4" s="2"/>
      <c r="S4" s="2"/>
      <c r="T4" s="2"/>
      <c r="U4" s="2"/>
      <c r="V4" s="2"/>
      <c r="W4" s="2"/>
      <c r="X4" s="2"/>
    </row>
    <row r="5" spans="1:24" ht="16.5" customHeight="1" x14ac:dyDescent="0.2">
      <c r="A5" s="7">
        <v>2</v>
      </c>
      <c r="B5" s="276" t="s">
        <v>210</v>
      </c>
      <c r="C5" s="29">
        <v>5</v>
      </c>
      <c r="D5" s="38" t="s">
        <v>1325</v>
      </c>
      <c r="E5" s="8" t="s">
        <v>1326</v>
      </c>
      <c r="F5" s="277" t="s">
        <v>210</v>
      </c>
      <c r="G5" s="40">
        <v>2021</v>
      </c>
      <c r="H5" s="279" t="s">
        <v>17</v>
      </c>
      <c r="I5" s="13">
        <v>276</v>
      </c>
      <c r="J5" s="13">
        <v>1380</v>
      </c>
      <c r="K5" s="29" t="s">
        <v>853</v>
      </c>
      <c r="L5" s="15"/>
      <c r="M5" s="2"/>
      <c r="N5" s="2"/>
      <c r="O5" s="2"/>
      <c r="P5" s="2"/>
      <c r="Q5" s="2"/>
      <c r="R5" s="2"/>
      <c r="S5" s="2"/>
      <c r="T5" s="2"/>
      <c r="U5" s="2"/>
      <c r="V5" s="2"/>
      <c r="W5" s="2"/>
      <c r="X5" s="2"/>
    </row>
    <row r="6" spans="1:24" ht="16.5" customHeight="1" x14ac:dyDescent="0.2">
      <c r="A6" s="7">
        <v>3</v>
      </c>
      <c r="B6" s="276" t="s">
        <v>210</v>
      </c>
      <c r="C6" s="29">
        <v>7</v>
      </c>
      <c r="D6" s="38" t="s">
        <v>1327</v>
      </c>
      <c r="E6" s="8" t="s">
        <v>1328</v>
      </c>
      <c r="F6" s="277" t="s">
        <v>210</v>
      </c>
      <c r="G6" s="40">
        <v>2017</v>
      </c>
      <c r="H6" s="280" t="s">
        <v>34</v>
      </c>
      <c r="I6" s="13">
        <v>236</v>
      </c>
      <c r="J6" s="13">
        <v>1652</v>
      </c>
      <c r="K6" s="29" t="s">
        <v>853</v>
      </c>
      <c r="L6" s="15"/>
      <c r="M6" s="2"/>
      <c r="N6" s="2"/>
      <c r="O6" s="2"/>
      <c r="P6" s="2"/>
      <c r="Q6" s="2"/>
      <c r="R6" s="2"/>
      <c r="S6" s="2"/>
      <c r="T6" s="2"/>
      <c r="U6" s="2"/>
      <c r="V6" s="2"/>
      <c r="W6" s="2"/>
      <c r="X6" s="2"/>
    </row>
    <row r="7" spans="1:24" ht="16.5" customHeight="1" x14ac:dyDescent="0.2">
      <c r="A7" s="7">
        <v>4</v>
      </c>
      <c r="B7" s="276" t="s">
        <v>210</v>
      </c>
      <c r="C7" s="29">
        <v>3</v>
      </c>
      <c r="D7" s="38" t="s">
        <v>1329</v>
      </c>
      <c r="E7" s="8" t="s">
        <v>1330</v>
      </c>
      <c r="F7" s="277" t="s">
        <v>210</v>
      </c>
      <c r="G7" s="104">
        <v>2024</v>
      </c>
      <c r="H7" s="281" t="s">
        <v>17</v>
      </c>
      <c r="I7" s="13">
        <v>655.20000000000005</v>
      </c>
      <c r="J7" s="13">
        <v>1965</v>
      </c>
      <c r="K7" s="29" t="s">
        <v>853</v>
      </c>
      <c r="L7" s="15"/>
      <c r="M7" s="2"/>
      <c r="N7" s="2"/>
      <c r="O7" s="2"/>
      <c r="P7" s="2"/>
      <c r="Q7" s="2"/>
      <c r="R7" s="2"/>
      <c r="S7" s="2"/>
      <c r="T7" s="2"/>
      <c r="U7" s="2"/>
      <c r="V7" s="2"/>
      <c r="W7" s="2"/>
      <c r="X7" s="2"/>
    </row>
    <row r="8" spans="1:24" ht="16.5" customHeight="1" x14ac:dyDescent="0.2">
      <c r="A8" s="7">
        <v>5</v>
      </c>
      <c r="B8" s="10" t="s">
        <v>382</v>
      </c>
      <c r="C8" s="29">
        <v>3</v>
      </c>
      <c r="D8" s="38" t="s">
        <v>1331</v>
      </c>
      <c r="E8" s="8" t="s">
        <v>1332</v>
      </c>
      <c r="F8" s="8" t="s">
        <v>1333</v>
      </c>
      <c r="G8" s="104">
        <v>2025</v>
      </c>
      <c r="H8" s="37" t="s">
        <v>17</v>
      </c>
      <c r="I8" s="13">
        <v>688.5</v>
      </c>
      <c r="J8" s="13">
        <v>2065.5</v>
      </c>
      <c r="K8" s="26" t="s">
        <v>342</v>
      </c>
      <c r="L8" s="15"/>
      <c r="M8" s="2"/>
      <c r="N8" s="2"/>
      <c r="O8" s="2"/>
      <c r="P8" s="2"/>
      <c r="Q8" s="2"/>
      <c r="R8" s="2"/>
      <c r="S8" s="2"/>
      <c r="T8" s="2"/>
      <c r="U8" s="2"/>
      <c r="V8" s="2"/>
      <c r="W8" s="2"/>
      <c r="X8" s="2"/>
    </row>
    <row r="9" spans="1:24" ht="16.5" customHeight="1" x14ac:dyDescent="0.2">
      <c r="A9" s="7">
        <v>6</v>
      </c>
      <c r="B9" s="10" t="s">
        <v>382</v>
      </c>
      <c r="C9" s="282">
        <v>2</v>
      </c>
      <c r="D9" s="38" t="s">
        <v>1334</v>
      </c>
      <c r="E9" s="8" t="s">
        <v>1335</v>
      </c>
      <c r="F9" s="8" t="s">
        <v>1336</v>
      </c>
      <c r="G9" s="283">
        <v>2020</v>
      </c>
      <c r="H9" s="280" t="s">
        <v>17</v>
      </c>
      <c r="I9" s="13">
        <v>1168</v>
      </c>
      <c r="J9" s="13">
        <v>2336</v>
      </c>
      <c r="K9" s="29" t="s">
        <v>342</v>
      </c>
      <c r="L9" s="15"/>
      <c r="M9" s="2"/>
      <c r="N9" s="2"/>
      <c r="O9" s="2"/>
      <c r="P9" s="2"/>
      <c r="Q9" s="2"/>
      <c r="R9" s="2"/>
      <c r="S9" s="2"/>
      <c r="T9" s="2"/>
      <c r="U9" s="2"/>
      <c r="V9" s="2"/>
      <c r="W9" s="2"/>
      <c r="X9" s="2"/>
    </row>
    <row r="10" spans="1:24" ht="16.5" customHeight="1" x14ac:dyDescent="0.2">
      <c r="A10" s="7">
        <v>7</v>
      </c>
      <c r="B10" s="10" t="s">
        <v>382</v>
      </c>
      <c r="C10" s="282">
        <v>2</v>
      </c>
      <c r="D10" s="38" t="s">
        <v>1337</v>
      </c>
      <c r="E10" s="8" t="s">
        <v>1338</v>
      </c>
      <c r="F10" s="8" t="s">
        <v>1333</v>
      </c>
      <c r="G10" s="278" t="s">
        <v>1339</v>
      </c>
      <c r="H10" s="37" t="s">
        <v>17</v>
      </c>
      <c r="I10" s="13">
        <v>992.8</v>
      </c>
      <c r="J10" s="13">
        <v>1985.6</v>
      </c>
      <c r="K10" s="226" t="s">
        <v>342</v>
      </c>
      <c r="L10" s="15"/>
      <c r="M10" s="2"/>
      <c r="N10" s="2"/>
      <c r="O10" s="2"/>
      <c r="P10" s="2"/>
      <c r="Q10" s="2"/>
      <c r="R10" s="2"/>
      <c r="S10" s="2"/>
      <c r="T10" s="2"/>
      <c r="U10" s="2"/>
      <c r="V10" s="2"/>
      <c r="W10" s="2"/>
      <c r="X10" s="2"/>
    </row>
    <row r="11" spans="1:24" ht="16.5" customHeight="1" x14ac:dyDescent="0.2">
      <c r="A11" s="7">
        <v>8</v>
      </c>
      <c r="B11" s="10" t="s">
        <v>451</v>
      </c>
      <c r="C11" s="29">
        <v>2</v>
      </c>
      <c r="D11" s="38" t="s">
        <v>1340</v>
      </c>
      <c r="E11" s="8" t="s">
        <v>1341</v>
      </c>
      <c r="F11" s="38" t="s">
        <v>1333</v>
      </c>
      <c r="G11" s="104">
        <v>2024</v>
      </c>
      <c r="H11" s="284" t="s">
        <v>17</v>
      </c>
      <c r="I11" s="13">
        <v>918</v>
      </c>
      <c r="J11" s="227">
        <v>1836</v>
      </c>
      <c r="K11" s="26" t="s">
        <v>342</v>
      </c>
      <c r="L11" s="228"/>
      <c r="M11" s="2"/>
      <c r="N11" s="2"/>
      <c r="O11" s="2"/>
      <c r="P11" s="2"/>
      <c r="Q11" s="2"/>
      <c r="R11" s="2"/>
      <c r="S11" s="2"/>
      <c r="T11" s="2"/>
      <c r="U11" s="2"/>
      <c r="V11" s="2"/>
      <c r="W11" s="2"/>
      <c r="X11" s="2"/>
    </row>
    <row r="12" spans="1:24" ht="16.5" customHeight="1" x14ac:dyDescent="0.2">
      <c r="A12" s="7">
        <v>9</v>
      </c>
      <c r="B12" s="10" t="s">
        <v>451</v>
      </c>
      <c r="C12" s="167">
        <v>2</v>
      </c>
      <c r="D12" s="169" t="s">
        <v>1342</v>
      </c>
      <c r="E12" s="169" t="s">
        <v>1341</v>
      </c>
      <c r="F12" s="169" t="s">
        <v>1333</v>
      </c>
      <c r="G12" s="170">
        <v>2018</v>
      </c>
      <c r="H12" s="284" t="s">
        <v>17</v>
      </c>
      <c r="I12" s="13">
        <v>1721.25</v>
      </c>
      <c r="J12" s="227">
        <v>3442.5</v>
      </c>
      <c r="K12" s="26" t="s">
        <v>342</v>
      </c>
      <c r="L12" s="228"/>
      <c r="M12" s="2"/>
      <c r="N12" s="2"/>
      <c r="O12" s="2"/>
      <c r="P12" s="2"/>
      <c r="Q12" s="2"/>
      <c r="R12" s="2"/>
      <c r="S12" s="2"/>
      <c r="T12" s="2"/>
      <c r="U12" s="2"/>
      <c r="V12" s="2"/>
      <c r="W12" s="2"/>
      <c r="X12" s="2"/>
    </row>
    <row r="13" spans="1:24" ht="16.5" customHeight="1" x14ac:dyDescent="0.2">
      <c r="A13" s="7">
        <v>10</v>
      </c>
      <c r="B13" s="10" t="s">
        <v>451</v>
      </c>
      <c r="C13" s="9">
        <v>2</v>
      </c>
      <c r="D13" s="10" t="s">
        <v>1343</v>
      </c>
      <c r="E13" s="10" t="s">
        <v>1341</v>
      </c>
      <c r="F13" s="10" t="s">
        <v>1333</v>
      </c>
      <c r="G13" s="11">
        <v>2020</v>
      </c>
      <c r="H13" s="225" t="s">
        <v>17</v>
      </c>
      <c r="I13" s="13">
        <v>688.5</v>
      </c>
      <c r="J13" s="227">
        <v>1377</v>
      </c>
      <c r="K13" s="26" t="s">
        <v>342</v>
      </c>
      <c r="L13" s="228"/>
      <c r="M13" s="2"/>
      <c r="N13" s="2"/>
      <c r="O13" s="2"/>
      <c r="P13" s="2"/>
      <c r="Q13" s="2"/>
      <c r="R13" s="2"/>
      <c r="S13" s="2"/>
      <c r="T13" s="2"/>
      <c r="U13" s="2"/>
      <c r="V13" s="2"/>
      <c r="W13" s="2"/>
      <c r="X13" s="2"/>
    </row>
    <row r="14" spans="1:24" ht="16.5" customHeight="1" x14ac:dyDescent="0.2">
      <c r="A14" s="7">
        <v>11</v>
      </c>
      <c r="B14" s="10" t="s">
        <v>451</v>
      </c>
      <c r="C14" s="9">
        <v>2</v>
      </c>
      <c r="D14" s="10" t="s">
        <v>1337</v>
      </c>
      <c r="E14" s="10" t="s">
        <v>1338</v>
      </c>
      <c r="F14" s="10" t="s">
        <v>1333</v>
      </c>
      <c r="G14" s="11">
        <v>2021</v>
      </c>
      <c r="H14" s="225" t="s">
        <v>17</v>
      </c>
      <c r="I14" s="13">
        <v>992.8</v>
      </c>
      <c r="J14" s="227">
        <v>1985.6</v>
      </c>
      <c r="K14" s="26" t="s">
        <v>342</v>
      </c>
      <c r="L14" s="228"/>
      <c r="M14" s="2"/>
      <c r="N14" s="2"/>
      <c r="O14" s="2"/>
      <c r="P14" s="2"/>
      <c r="Q14" s="2"/>
      <c r="R14" s="2"/>
      <c r="S14" s="2"/>
      <c r="T14" s="2"/>
      <c r="U14" s="2"/>
      <c r="V14" s="2"/>
      <c r="W14" s="2"/>
      <c r="X14" s="2"/>
    </row>
    <row r="15" spans="1:24" ht="16.5" customHeight="1" x14ac:dyDescent="0.2">
      <c r="A15" s="7">
        <v>12</v>
      </c>
      <c r="B15" s="10" t="s">
        <v>451</v>
      </c>
      <c r="C15" s="9">
        <v>2</v>
      </c>
      <c r="D15" s="10" t="s">
        <v>1344</v>
      </c>
      <c r="E15" s="10" t="s">
        <v>1345</v>
      </c>
      <c r="F15" s="10" t="s">
        <v>1333</v>
      </c>
      <c r="G15" s="28">
        <v>2018</v>
      </c>
      <c r="H15" s="225" t="s">
        <v>17</v>
      </c>
      <c r="I15" s="13">
        <v>918</v>
      </c>
      <c r="J15" s="227">
        <v>1836</v>
      </c>
      <c r="K15" s="26" t="s">
        <v>342</v>
      </c>
      <c r="L15" s="228"/>
      <c r="M15" s="2"/>
      <c r="N15" s="2"/>
      <c r="O15" s="2"/>
      <c r="P15" s="2"/>
      <c r="Q15" s="2"/>
      <c r="R15" s="2"/>
      <c r="S15" s="2"/>
      <c r="T15" s="2"/>
      <c r="U15" s="2"/>
      <c r="V15" s="2"/>
      <c r="W15" s="2"/>
      <c r="X15" s="2"/>
    </row>
    <row r="16" spans="1:24" ht="16.5" customHeight="1" x14ac:dyDescent="0.2">
      <c r="A16" s="7">
        <v>13</v>
      </c>
      <c r="B16" s="10" t="s">
        <v>451</v>
      </c>
      <c r="C16" s="9">
        <v>2</v>
      </c>
      <c r="D16" s="10" t="s">
        <v>1346</v>
      </c>
      <c r="E16" s="10" t="s">
        <v>1347</v>
      </c>
      <c r="F16" s="10" t="s">
        <v>1333</v>
      </c>
      <c r="G16" s="28">
        <v>2024</v>
      </c>
      <c r="H16" s="225" t="s">
        <v>17</v>
      </c>
      <c r="I16" s="13">
        <v>2295</v>
      </c>
      <c r="J16" s="227">
        <v>4590</v>
      </c>
      <c r="K16" s="26" t="s">
        <v>342</v>
      </c>
      <c r="L16" s="228"/>
      <c r="M16" s="2"/>
      <c r="N16" s="2"/>
      <c r="O16" s="2"/>
      <c r="P16" s="2"/>
      <c r="Q16" s="2"/>
      <c r="R16" s="2"/>
      <c r="S16" s="2"/>
      <c r="T16" s="2"/>
      <c r="U16" s="2"/>
      <c r="V16" s="2"/>
      <c r="W16" s="2"/>
      <c r="X16" s="2"/>
    </row>
    <row r="17" spans="1:24" ht="16.5" customHeight="1" x14ac:dyDescent="0.2">
      <c r="A17" s="7">
        <v>14</v>
      </c>
      <c r="B17" s="10" t="s">
        <v>451</v>
      </c>
      <c r="C17" s="9">
        <v>2</v>
      </c>
      <c r="D17" s="10" t="s">
        <v>1348</v>
      </c>
      <c r="E17" s="10" t="s">
        <v>1349</v>
      </c>
      <c r="F17" s="10" t="s">
        <v>1333</v>
      </c>
      <c r="G17" s="11">
        <v>2023</v>
      </c>
      <c r="H17" s="280" t="s">
        <v>17</v>
      </c>
      <c r="I17" s="13">
        <v>1147.5</v>
      </c>
      <c r="J17" s="227">
        <v>2295</v>
      </c>
      <c r="K17" s="26" t="s">
        <v>342</v>
      </c>
      <c r="L17" s="228"/>
      <c r="M17" s="2"/>
      <c r="N17" s="2"/>
      <c r="O17" s="2"/>
      <c r="P17" s="2"/>
      <c r="Q17" s="2"/>
      <c r="R17" s="2"/>
      <c r="S17" s="2"/>
      <c r="T17" s="2"/>
      <c r="U17" s="2"/>
      <c r="V17" s="2"/>
      <c r="W17" s="2"/>
      <c r="X17" s="2"/>
    </row>
    <row r="18" spans="1:24" ht="16.5" customHeight="1" x14ac:dyDescent="0.2">
      <c r="A18" s="7">
        <v>15</v>
      </c>
      <c r="B18" s="10" t="s">
        <v>451</v>
      </c>
      <c r="C18" s="9">
        <v>2</v>
      </c>
      <c r="D18" s="10" t="s">
        <v>1350</v>
      </c>
      <c r="E18" s="10" t="s">
        <v>1351</v>
      </c>
      <c r="F18" s="10" t="s">
        <v>1333</v>
      </c>
      <c r="G18" s="11">
        <v>2018</v>
      </c>
      <c r="H18" s="280" t="s">
        <v>17</v>
      </c>
      <c r="I18" s="13">
        <v>3442.5</v>
      </c>
      <c r="J18" s="227">
        <v>6885</v>
      </c>
      <c r="K18" s="26" t="s">
        <v>342</v>
      </c>
      <c r="L18" s="228"/>
      <c r="M18" s="2"/>
      <c r="N18" s="2"/>
      <c r="O18" s="2"/>
      <c r="P18" s="2"/>
      <c r="Q18" s="2"/>
      <c r="R18" s="2"/>
      <c r="S18" s="2"/>
      <c r="T18" s="2"/>
      <c r="U18" s="2"/>
      <c r="V18" s="2"/>
      <c r="W18" s="2"/>
      <c r="X18" s="2"/>
    </row>
    <row r="19" spans="1:24" ht="16.5" customHeight="1" x14ac:dyDescent="0.2">
      <c r="A19" s="7">
        <v>16</v>
      </c>
      <c r="B19" s="10" t="s">
        <v>451</v>
      </c>
      <c r="C19" s="9">
        <v>3</v>
      </c>
      <c r="D19" s="10" t="s">
        <v>1352</v>
      </c>
      <c r="E19" s="10" t="s">
        <v>1353</v>
      </c>
      <c r="F19" s="10" t="s">
        <v>1333</v>
      </c>
      <c r="G19" s="11">
        <v>2025</v>
      </c>
      <c r="H19" s="280" t="s">
        <v>17</v>
      </c>
      <c r="I19" s="13">
        <v>1377</v>
      </c>
      <c r="J19" s="227">
        <v>4131</v>
      </c>
      <c r="K19" s="26" t="s">
        <v>342</v>
      </c>
      <c r="L19" s="228"/>
      <c r="M19" s="2"/>
      <c r="N19" s="2"/>
      <c r="O19" s="2"/>
      <c r="P19" s="2"/>
      <c r="Q19" s="2"/>
      <c r="R19" s="2"/>
      <c r="S19" s="2"/>
      <c r="T19" s="2"/>
      <c r="U19" s="2"/>
      <c r="V19" s="2"/>
      <c r="W19" s="2"/>
      <c r="X19" s="2"/>
    </row>
    <row r="20" spans="1:24" ht="16.5" customHeight="1" x14ac:dyDescent="0.2">
      <c r="A20" s="7">
        <v>17</v>
      </c>
      <c r="B20" s="10" t="s">
        <v>451</v>
      </c>
      <c r="C20" s="9">
        <v>2</v>
      </c>
      <c r="D20" s="10" t="s">
        <v>1354</v>
      </c>
      <c r="E20" s="10" t="s">
        <v>1355</v>
      </c>
      <c r="F20" s="10" t="s">
        <v>1333</v>
      </c>
      <c r="G20" s="11">
        <v>2024</v>
      </c>
      <c r="H20" s="280" t="s">
        <v>17</v>
      </c>
      <c r="I20" s="13">
        <v>3672</v>
      </c>
      <c r="J20" s="13">
        <v>7344</v>
      </c>
      <c r="K20" s="285" t="s">
        <v>342</v>
      </c>
      <c r="L20" s="23"/>
      <c r="M20" s="2"/>
      <c r="N20" s="2"/>
      <c r="O20" s="2"/>
      <c r="P20" s="2"/>
      <c r="Q20" s="2"/>
      <c r="R20" s="2"/>
      <c r="S20" s="2"/>
      <c r="T20" s="2"/>
      <c r="U20" s="2"/>
      <c r="V20" s="2"/>
      <c r="W20" s="2"/>
      <c r="X20" s="2"/>
    </row>
    <row r="21" spans="1:24" ht="15.75" customHeight="1" x14ac:dyDescent="0.2">
      <c r="A21" s="7">
        <v>18</v>
      </c>
      <c r="B21" s="10" t="s">
        <v>451</v>
      </c>
      <c r="C21" s="9">
        <v>2</v>
      </c>
      <c r="D21" s="10" t="s">
        <v>1356</v>
      </c>
      <c r="E21" s="10" t="s">
        <v>1357</v>
      </c>
      <c r="F21" s="10" t="s">
        <v>1333</v>
      </c>
      <c r="G21" s="11">
        <v>2025</v>
      </c>
      <c r="H21" s="280" t="s">
        <v>17</v>
      </c>
      <c r="I21" s="13">
        <v>3442.5</v>
      </c>
      <c r="J21" s="13">
        <v>6885</v>
      </c>
      <c r="K21" s="16" t="s">
        <v>342</v>
      </c>
      <c r="L21" s="23"/>
      <c r="M21" s="2"/>
      <c r="N21" s="2"/>
      <c r="O21" s="2"/>
      <c r="P21" s="2"/>
      <c r="Q21" s="2"/>
      <c r="R21" s="2"/>
      <c r="S21" s="2"/>
      <c r="T21" s="2"/>
      <c r="U21" s="2"/>
      <c r="V21" s="2"/>
      <c r="W21" s="2"/>
      <c r="X21" s="2"/>
    </row>
    <row r="22" spans="1:24" ht="15.75" customHeight="1" x14ac:dyDescent="0.2">
      <c r="A22" s="186">
        <v>19</v>
      </c>
      <c r="B22" s="24" t="s">
        <v>382</v>
      </c>
      <c r="C22" s="9">
        <v>2</v>
      </c>
      <c r="D22" s="10" t="s">
        <v>1358</v>
      </c>
      <c r="E22" s="10" t="s">
        <v>1359</v>
      </c>
      <c r="F22" s="10" t="s">
        <v>1333</v>
      </c>
      <c r="G22" s="11">
        <v>2022</v>
      </c>
      <c r="H22" s="280" t="s">
        <v>17</v>
      </c>
      <c r="I22" s="13">
        <v>2295</v>
      </c>
      <c r="J22" s="13">
        <v>4590</v>
      </c>
      <c r="K22" s="16" t="s">
        <v>342</v>
      </c>
      <c r="L22" s="23"/>
      <c r="M22" s="2"/>
      <c r="N22" s="2"/>
      <c r="O22" s="2"/>
      <c r="P22" s="2"/>
      <c r="Q22" s="2"/>
      <c r="R22" s="2"/>
      <c r="S22" s="2"/>
      <c r="T22" s="2"/>
      <c r="U22" s="2"/>
      <c r="V22" s="2"/>
      <c r="W22" s="2"/>
      <c r="X22" s="2"/>
    </row>
    <row r="23" spans="1:24" ht="15.75" customHeight="1" x14ac:dyDescent="0.2">
      <c r="A23" s="186">
        <v>20</v>
      </c>
      <c r="B23" s="10" t="s">
        <v>451</v>
      </c>
      <c r="C23" s="9">
        <v>3</v>
      </c>
      <c r="D23" s="10" t="s">
        <v>1360</v>
      </c>
      <c r="E23" s="10" t="s">
        <v>1361</v>
      </c>
      <c r="F23" s="10" t="s">
        <v>1333</v>
      </c>
      <c r="G23" s="11">
        <v>2022</v>
      </c>
      <c r="H23" s="280" t="s">
        <v>17</v>
      </c>
      <c r="I23" s="13">
        <v>1147.5</v>
      </c>
      <c r="J23" s="13">
        <v>3442.5</v>
      </c>
      <c r="K23" s="16" t="s">
        <v>342</v>
      </c>
      <c r="L23" s="23"/>
      <c r="M23" s="2"/>
      <c r="N23" s="2"/>
      <c r="O23" s="2"/>
      <c r="P23" s="2"/>
      <c r="Q23" s="2"/>
      <c r="R23" s="2"/>
      <c r="S23" s="2"/>
      <c r="T23" s="2"/>
      <c r="U23" s="2"/>
      <c r="V23" s="2"/>
      <c r="W23" s="2"/>
      <c r="X23" s="2"/>
    </row>
    <row r="24" spans="1:24" ht="15.75" customHeight="1" x14ac:dyDescent="0.2">
      <c r="A24" s="186">
        <v>21</v>
      </c>
      <c r="B24" s="10" t="s">
        <v>451</v>
      </c>
      <c r="C24" s="9">
        <v>3</v>
      </c>
      <c r="D24" s="10" t="s">
        <v>1362</v>
      </c>
      <c r="E24" s="10" t="s">
        <v>1363</v>
      </c>
      <c r="F24" s="10" t="s">
        <v>1333</v>
      </c>
      <c r="G24" s="11">
        <v>2022</v>
      </c>
      <c r="H24" s="280" t="s">
        <v>17</v>
      </c>
      <c r="I24" s="13">
        <v>2065.5</v>
      </c>
      <c r="J24" s="13">
        <v>6196.5</v>
      </c>
      <c r="K24" s="16" t="s">
        <v>342</v>
      </c>
      <c r="L24" s="23"/>
      <c r="M24" s="2"/>
      <c r="N24" s="2"/>
      <c r="O24" s="2"/>
      <c r="P24" s="2"/>
      <c r="Q24" s="2"/>
      <c r="R24" s="2"/>
      <c r="S24" s="2"/>
      <c r="T24" s="2"/>
      <c r="U24" s="2"/>
      <c r="V24" s="2"/>
      <c r="W24" s="2"/>
      <c r="X24" s="2"/>
    </row>
    <row r="25" spans="1:24" ht="15.75" customHeight="1" x14ac:dyDescent="0.2">
      <c r="A25" s="186">
        <v>22</v>
      </c>
      <c r="B25" s="10" t="s">
        <v>451</v>
      </c>
      <c r="C25" s="9">
        <v>3</v>
      </c>
      <c r="D25" s="10" t="s">
        <v>1364</v>
      </c>
      <c r="E25" s="10" t="s">
        <v>1365</v>
      </c>
      <c r="F25" s="10" t="s">
        <v>1333</v>
      </c>
      <c r="G25" s="11">
        <v>2022</v>
      </c>
      <c r="H25" s="280" t="s">
        <v>17</v>
      </c>
      <c r="I25" s="286">
        <v>2065.5</v>
      </c>
      <c r="J25" s="13">
        <v>6196.5</v>
      </c>
      <c r="K25" s="16" t="s">
        <v>342</v>
      </c>
      <c r="L25" s="23"/>
      <c r="M25" s="2"/>
      <c r="N25" s="2"/>
      <c r="O25" s="2"/>
      <c r="P25" s="2"/>
      <c r="Q25" s="2"/>
      <c r="R25" s="2"/>
      <c r="S25" s="2"/>
      <c r="T25" s="2"/>
      <c r="U25" s="2"/>
      <c r="V25" s="2"/>
      <c r="W25" s="2"/>
      <c r="X25" s="2"/>
    </row>
    <row r="26" spans="1:24" ht="15.75" customHeight="1" x14ac:dyDescent="0.2">
      <c r="A26" s="186">
        <v>23</v>
      </c>
      <c r="B26" s="10" t="s">
        <v>451</v>
      </c>
      <c r="C26" s="9">
        <v>2</v>
      </c>
      <c r="D26" s="10" t="s">
        <v>1366</v>
      </c>
      <c r="E26" s="10" t="s">
        <v>1367</v>
      </c>
      <c r="F26" s="10" t="s">
        <v>1336</v>
      </c>
      <c r="G26" s="11">
        <v>2022</v>
      </c>
      <c r="H26" s="280" t="s">
        <v>17</v>
      </c>
      <c r="I26" s="286">
        <v>2383.4</v>
      </c>
      <c r="J26" s="13">
        <v>4766.8</v>
      </c>
      <c r="K26" s="16" t="s">
        <v>342</v>
      </c>
      <c r="L26" s="23"/>
      <c r="M26" s="2"/>
      <c r="N26" s="2"/>
      <c r="O26" s="2"/>
      <c r="P26" s="2"/>
      <c r="Q26" s="2"/>
      <c r="R26" s="2"/>
      <c r="S26" s="2"/>
      <c r="T26" s="2"/>
      <c r="U26" s="2"/>
      <c r="V26" s="2"/>
      <c r="W26" s="2"/>
      <c r="X26" s="2"/>
    </row>
    <row r="27" spans="1:24" ht="15.75" customHeight="1" x14ac:dyDescent="0.2">
      <c r="A27" s="7">
        <v>24</v>
      </c>
      <c r="B27" s="10" t="s">
        <v>451</v>
      </c>
      <c r="C27" s="9">
        <v>2</v>
      </c>
      <c r="D27" s="10" t="s">
        <v>1368</v>
      </c>
      <c r="E27" s="10" t="s">
        <v>1369</v>
      </c>
      <c r="F27" s="10" t="s">
        <v>1333</v>
      </c>
      <c r="G27" s="11">
        <v>2024</v>
      </c>
      <c r="H27" s="280" t="s">
        <v>17</v>
      </c>
      <c r="I27" s="286">
        <v>2542.5</v>
      </c>
      <c r="J27" s="13">
        <v>5049</v>
      </c>
      <c r="K27" s="22" t="s">
        <v>342</v>
      </c>
      <c r="L27" s="23"/>
      <c r="M27" s="2"/>
      <c r="N27" s="2"/>
      <c r="O27" s="2"/>
      <c r="P27" s="2"/>
      <c r="Q27" s="2"/>
      <c r="R27" s="2"/>
      <c r="S27" s="2"/>
      <c r="T27" s="2"/>
      <c r="U27" s="2"/>
      <c r="V27" s="2"/>
      <c r="W27" s="2"/>
      <c r="X27" s="2"/>
    </row>
    <row r="28" spans="1:24" ht="15.75" customHeight="1" x14ac:dyDescent="0.2">
      <c r="A28" s="7">
        <v>25</v>
      </c>
      <c r="B28" s="10" t="s">
        <v>451</v>
      </c>
      <c r="C28" s="9">
        <v>2</v>
      </c>
      <c r="D28" s="10" t="s">
        <v>1370</v>
      </c>
      <c r="E28" s="10" t="s">
        <v>1371</v>
      </c>
      <c r="F28" s="10" t="s">
        <v>1333</v>
      </c>
      <c r="G28" s="11">
        <v>2025</v>
      </c>
      <c r="H28" s="280" t="s">
        <v>17</v>
      </c>
      <c r="I28" s="286">
        <v>1147.5</v>
      </c>
      <c r="J28" s="13">
        <v>2295</v>
      </c>
      <c r="K28" s="22" t="s">
        <v>342</v>
      </c>
      <c r="L28" s="23"/>
      <c r="M28" s="2"/>
      <c r="N28" s="2"/>
      <c r="O28" s="2"/>
      <c r="P28" s="2"/>
      <c r="Q28" s="2"/>
      <c r="R28" s="2"/>
      <c r="S28" s="2"/>
      <c r="T28" s="2"/>
      <c r="U28" s="2"/>
      <c r="V28" s="2"/>
      <c r="W28" s="2"/>
      <c r="X28" s="2"/>
    </row>
    <row r="29" spans="1:24" ht="15.75" customHeight="1" x14ac:dyDescent="0.2">
      <c r="A29" s="7">
        <v>26</v>
      </c>
      <c r="B29" s="10" t="s">
        <v>451</v>
      </c>
      <c r="C29" s="9">
        <v>2</v>
      </c>
      <c r="D29" s="10" t="s">
        <v>1372</v>
      </c>
      <c r="E29" s="10" t="s">
        <v>1373</v>
      </c>
      <c r="F29" s="10" t="s">
        <v>1333</v>
      </c>
      <c r="G29" s="11">
        <v>2022</v>
      </c>
      <c r="H29" s="280" t="s">
        <v>17</v>
      </c>
      <c r="I29" s="286">
        <v>2180.25</v>
      </c>
      <c r="J29" s="13">
        <v>4360.5</v>
      </c>
      <c r="K29" s="22" t="s">
        <v>342</v>
      </c>
      <c r="L29" s="23"/>
      <c r="M29" s="2"/>
      <c r="N29" s="2"/>
      <c r="O29" s="2"/>
      <c r="P29" s="2"/>
      <c r="Q29" s="2"/>
      <c r="R29" s="2"/>
      <c r="S29" s="2"/>
      <c r="T29" s="2"/>
      <c r="U29" s="2"/>
      <c r="V29" s="2"/>
      <c r="W29" s="2"/>
      <c r="X29" s="2"/>
    </row>
    <row r="30" spans="1:24" ht="15.75" customHeight="1" x14ac:dyDescent="0.2">
      <c r="A30" s="7">
        <v>27</v>
      </c>
      <c r="B30" s="10" t="s">
        <v>451</v>
      </c>
      <c r="C30" s="167">
        <v>2</v>
      </c>
      <c r="D30" s="169" t="s">
        <v>1374</v>
      </c>
      <c r="E30" s="169" t="s">
        <v>1375</v>
      </c>
      <c r="F30" s="169" t="s">
        <v>1333</v>
      </c>
      <c r="G30" s="170">
        <v>2019</v>
      </c>
      <c r="H30" s="280" t="s">
        <v>17</v>
      </c>
      <c r="I30" s="286">
        <v>1491.75</v>
      </c>
      <c r="J30" s="13">
        <v>2983.5</v>
      </c>
      <c r="K30" s="22" t="s">
        <v>342</v>
      </c>
      <c r="L30" s="23"/>
      <c r="M30" s="2"/>
      <c r="N30" s="2"/>
      <c r="O30" s="2"/>
      <c r="P30" s="2"/>
      <c r="Q30" s="2"/>
      <c r="R30" s="2"/>
      <c r="S30" s="2"/>
      <c r="T30" s="2"/>
      <c r="U30" s="2"/>
      <c r="V30" s="2"/>
      <c r="W30" s="2"/>
      <c r="X30" s="2"/>
    </row>
    <row r="31" spans="1:24" ht="15.75" customHeight="1" x14ac:dyDescent="0.2">
      <c r="A31" s="186">
        <v>28</v>
      </c>
      <c r="B31" s="10" t="s">
        <v>451</v>
      </c>
      <c r="C31" s="9">
        <v>3</v>
      </c>
      <c r="D31" s="10" t="s">
        <v>1376</v>
      </c>
      <c r="E31" s="10" t="s">
        <v>1377</v>
      </c>
      <c r="F31" s="10" t="s">
        <v>1333</v>
      </c>
      <c r="G31" s="11">
        <v>2020</v>
      </c>
      <c r="H31" s="280" t="s">
        <v>17</v>
      </c>
      <c r="I31" s="286">
        <v>1147.5</v>
      </c>
      <c r="J31" s="13">
        <v>3442.5</v>
      </c>
      <c r="K31" s="22" t="s">
        <v>342</v>
      </c>
      <c r="L31" s="23"/>
      <c r="M31" s="2"/>
      <c r="N31" s="2"/>
      <c r="O31" s="2"/>
      <c r="P31" s="2"/>
      <c r="Q31" s="2"/>
      <c r="R31" s="2"/>
      <c r="S31" s="2"/>
      <c r="T31" s="2"/>
      <c r="U31" s="2"/>
      <c r="V31" s="2"/>
      <c r="W31" s="2"/>
      <c r="X31" s="2"/>
    </row>
    <row r="32" spans="1:24" ht="15.75" customHeight="1" x14ac:dyDescent="0.2">
      <c r="A32" s="186">
        <v>29</v>
      </c>
      <c r="B32" s="10" t="s">
        <v>451</v>
      </c>
      <c r="C32" s="167">
        <v>2</v>
      </c>
      <c r="D32" s="169" t="s">
        <v>1378</v>
      </c>
      <c r="E32" s="169" t="s">
        <v>1379</v>
      </c>
      <c r="F32" s="169" t="s">
        <v>1333</v>
      </c>
      <c r="G32" s="170">
        <v>2018</v>
      </c>
      <c r="H32" s="280" t="s">
        <v>17</v>
      </c>
      <c r="I32" s="286">
        <v>1147.5</v>
      </c>
      <c r="J32" s="13">
        <v>2295</v>
      </c>
      <c r="K32" s="22" t="s">
        <v>342</v>
      </c>
      <c r="L32" s="23"/>
      <c r="M32" s="2"/>
      <c r="N32" s="2"/>
      <c r="O32" s="2"/>
      <c r="P32" s="2"/>
      <c r="Q32" s="2"/>
      <c r="R32" s="2"/>
      <c r="S32" s="2"/>
      <c r="T32" s="2"/>
      <c r="U32" s="2"/>
      <c r="V32" s="2"/>
      <c r="W32" s="2"/>
      <c r="X32" s="2"/>
    </row>
    <row r="33" spans="1:24" ht="15.75" customHeight="1" x14ac:dyDescent="0.2">
      <c r="A33" s="186">
        <v>30</v>
      </c>
      <c r="B33" s="10" t="s">
        <v>451</v>
      </c>
      <c r="C33" s="9">
        <v>2</v>
      </c>
      <c r="D33" s="10" t="s">
        <v>1334</v>
      </c>
      <c r="E33" s="10" t="s">
        <v>1335</v>
      </c>
      <c r="F33" s="10" t="s">
        <v>1336</v>
      </c>
      <c r="G33" s="11">
        <v>2020</v>
      </c>
      <c r="H33" s="280" t="s">
        <v>17</v>
      </c>
      <c r="I33" s="286">
        <v>1168</v>
      </c>
      <c r="J33" s="13">
        <v>2336</v>
      </c>
      <c r="K33" s="22" t="s">
        <v>342</v>
      </c>
      <c r="L33" s="23"/>
      <c r="M33" s="2"/>
      <c r="N33" s="2"/>
      <c r="O33" s="2"/>
      <c r="P33" s="2"/>
      <c r="Q33" s="2"/>
      <c r="R33" s="2"/>
      <c r="S33" s="2"/>
      <c r="T33" s="2"/>
      <c r="U33" s="2"/>
      <c r="V33" s="2"/>
      <c r="W33" s="2"/>
      <c r="X33" s="2"/>
    </row>
    <row r="34" spans="1:24" ht="15.75" customHeight="1" x14ac:dyDescent="0.2">
      <c r="A34" s="186">
        <v>31</v>
      </c>
      <c r="B34" s="10" t="s">
        <v>451</v>
      </c>
      <c r="C34" s="9">
        <v>2</v>
      </c>
      <c r="D34" s="10" t="s">
        <v>1380</v>
      </c>
      <c r="E34" s="10" t="s">
        <v>1381</v>
      </c>
      <c r="F34" s="10" t="s">
        <v>1333</v>
      </c>
      <c r="G34" s="11">
        <v>2025</v>
      </c>
      <c r="H34" s="280" t="s">
        <v>17</v>
      </c>
      <c r="I34" s="286">
        <v>1147.5</v>
      </c>
      <c r="J34" s="13">
        <v>2295</v>
      </c>
      <c r="K34" s="22" t="s">
        <v>342</v>
      </c>
      <c r="L34" s="23"/>
      <c r="M34" s="2"/>
      <c r="N34" s="2"/>
      <c r="O34" s="2"/>
      <c r="P34" s="2"/>
      <c r="Q34" s="2"/>
      <c r="R34" s="2"/>
      <c r="S34" s="2"/>
      <c r="T34" s="2"/>
      <c r="U34" s="2"/>
      <c r="V34" s="2"/>
      <c r="W34" s="2"/>
      <c r="X34" s="2"/>
    </row>
    <row r="35" spans="1:24" ht="15.75" customHeight="1" x14ac:dyDescent="0.2">
      <c r="A35" s="186">
        <v>32</v>
      </c>
      <c r="B35" s="10" t="s">
        <v>451</v>
      </c>
      <c r="C35" s="9">
        <v>2</v>
      </c>
      <c r="D35" s="10" t="s">
        <v>1382</v>
      </c>
      <c r="E35" s="10" t="s">
        <v>1383</v>
      </c>
      <c r="F35" s="10" t="s">
        <v>1333</v>
      </c>
      <c r="G35" s="11">
        <v>2019</v>
      </c>
      <c r="H35" s="280" t="s">
        <v>17</v>
      </c>
      <c r="I35" s="286">
        <v>1377</v>
      </c>
      <c r="J35" s="13">
        <v>2754</v>
      </c>
      <c r="K35" s="22" t="s">
        <v>342</v>
      </c>
      <c r="L35" s="23"/>
      <c r="M35" s="2"/>
      <c r="N35" s="2"/>
      <c r="O35" s="2"/>
      <c r="P35" s="2"/>
      <c r="Q35" s="2"/>
      <c r="R35" s="2"/>
      <c r="S35" s="2"/>
      <c r="T35" s="2"/>
      <c r="U35" s="2"/>
      <c r="V35" s="2"/>
      <c r="W35" s="2"/>
      <c r="X35" s="2"/>
    </row>
    <row r="36" spans="1:24" ht="15.75" customHeight="1" x14ac:dyDescent="0.2">
      <c r="A36" s="7">
        <v>33</v>
      </c>
      <c r="B36" s="10" t="s">
        <v>451</v>
      </c>
      <c r="C36" s="9">
        <v>2</v>
      </c>
      <c r="D36" s="10" t="s">
        <v>1384</v>
      </c>
      <c r="E36" s="10" t="s">
        <v>1385</v>
      </c>
      <c r="F36" s="10" t="s">
        <v>1333</v>
      </c>
      <c r="G36" s="11">
        <v>2021</v>
      </c>
      <c r="H36" s="280" t="s">
        <v>17</v>
      </c>
      <c r="I36" s="286">
        <v>1377</v>
      </c>
      <c r="J36" s="13">
        <v>2754</v>
      </c>
      <c r="K36" s="22" t="s">
        <v>342</v>
      </c>
      <c r="L36" s="23"/>
      <c r="M36" s="2"/>
      <c r="N36" s="2"/>
      <c r="O36" s="2"/>
      <c r="P36" s="2"/>
      <c r="Q36" s="2"/>
      <c r="R36" s="2"/>
      <c r="S36" s="2"/>
      <c r="T36" s="2"/>
      <c r="U36" s="2"/>
      <c r="V36" s="2"/>
      <c r="W36" s="2"/>
      <c r="X36" s="2"/>
    </row>
    <row r="37" spans="1:24" ht="15.75" customHeight="1" x14ac:dyDescent="0.2">
      <c r="A37" s="7">
        <v>34</v>
      </c>
      <c r="B37" s="10" t="s">
        <v>451</v>
      </c>
      <c r="C37" s="9">
        <v>2</v>
      </c>
      <c r="D37" s="10" t="s">
        <v>1386</v>
      </c>
      <c r="E37" s="10" t="s">
        <v>1387</v>
      </c>
      <c r="F37" s="10" t="s">
        <v>1333</v>
      </c>
      <c r="G37" s="11">
        <v>2020</v>
      </c>
      <c r="H37" s="280" t="s">
        <v>17</v>
      </c>
      <c r="I37" s="286">
        <v>1147.5</v>
      </c>
      <c r="J37" s="13">
        <v>2295</v>
      </c>
      <c r="K37" s="22" t="s">
        <v>342</v>
      </c>
      <c r="L37" s="23"/>
      <c r="M37" s="2"/>
      <c r="N37" s="2"/>
      <c r="O37" s="2"/>
      <c r="P37" s="2"/>
      <c r="Q37" s="2"/>
      <c r="R37" s="2"/>
      <c r="S37" s="2"/>
      <c r="T37" s="2"/>
      <c r="U37" s="2"/>
      <c r="V37" s="2"/>
      <c r="W37" s="2"/>
      <c r="X37" s="2"/>
    </row>
    <row r="38" spans="1:24" ht="15.75" customHeight="1" x14ac:dyDescent="0.2">
      <c r="A38" s="7">
        <v>35</v>
      </c>
      <c r="B38" s="10" t="s">
        <v>451</v>
      </c>
      <c r="C38" s="9">
        <v>3</v>
      </c>
      <c r="D38" s="10" t="s">
        <v>1388</v>
      </c>
      <c r="E38" s="10" t="s">
        <v>1387</v>
      </c>
      <c r="F38" s="10" t="s">
        <v>1333</v>
      </c>
      <c r="G38" s="11">
        <v>2023</v>
      </c>
      <c r="H38" s="280" t="s">
        <v>17</v>
      </c>
      <c r="I38" s="286">
        <v>3213</v>
      </c>
      <c r="J38" s="13">
        <v>9639</v>
      </c>
      <c r="K38" s="22" t="s">
        <v>342</v>
      </c>
      <c r="L38" s="23"/>
      <c r="M38" s="2"/>
      <c r="N38" s="2"/>
      <c r="O38" s="2"/>
      <c r="P38" s="2"/>
      <c r="Q38" s="2"/>
      <c r="R38" s="2"/>
      <c r="S38" s="2"/>
      <c r="T38" s="2"/>
      <c r="U38" s="2"/>
      <c r="V38" s="2"/>
      <c r="W38" s="2"/>
      <c r="X38" s="2"/>
    </row>
    <row r="39" spans="1:24" ht="15.75" customHeight="1" x14ac:dyDescent="0.2">
      <c r="A39" s="7">
        <v>36</v>
      </c>
      <c r="B39" s="10" t="s">
        <v>451</v>
      </c>
      <c r="C39" s="9">
        <v>2</v>
      </c>
      <c r="D39" s="10" t="s">
        <v>1389</v>
      </c>
      <c r="E39" s="10"/>
      <c r="F39" s="10" t="s">
        <v>1333</v>
      </c>
      <c r="G39" s="11">
        <v>2022</v>
      </c>
      <c r="H39" s="280" t="s">
        <v>17</v>
      </c>
      <c r="I39" s="286">
        <v>1101.5999999999999</v>
      </c>
      <c r="J39" s="13">
        <v>2203.1999999999998</v>
      </c>
      <c r="K39" s="22" t="s">
        <v>342</v>
      </c>
      <c r="L39" s="23"/>
      <c r="M39" s="2"/>
      <c r="N39" s="2"/>
      <c r="O39" s="2"/>
      <c r="P39" s="2"/>
      <c r="Q39" s="2"/>
      <c r="R39" s="2"/>
      <c r="S39" s="2"/>
      <c r="T39" s="2"/>
      <c r="U39" s="2"/>
      <c r="V39" s="2"/>
      <c r="W39" s="2"/>
      <c r="X39" s="2"/>
    </row>
    <row r="40" spans="1:24" ht="15.75" customHeight="1" x14ac:dyDescent="0.2">
      <c r="A40" s="186">
        <v>37</v>
      </c>
      <c r="B40" s="10" t="s">
        <v>451</v>
      </c>
      <c r="C40" s="9">
        <v>2</v>
      </c>
      <c r="D40" s="10" t="s">
        <v>1390</v>
      </c>
      <c r="E40" s="10" t="s">
        <v>1391</v>
      </c>
      <c r="F40" s="10" t="s">
        <v>1333</v>
      </c>
      <c r="G40" s="11">
        <v>2022</v>
      </c>
      <c r="H40" s="280" t="s">
        <v>17</v>
      </c>
      <c r="I40" s="286">
        <v>2065.5</v>
      </c>
      <c r="J40" s="13">
        <v>4131</v>
      </c>
      <c r="K40" s="22" t="s">
        <v>342</v>
      </c>
      <c r="L40" s="23"/>
      <c r="M40" s="2"/>
      <c r="N40" s="2"/>
      <c r="O40" s="2"/>
      <c r="P40" s="2"/>
      <c r="Q40" s="2"/>
      <c r="R40" s="2"/>
      <c r="S40" s="2"/>
      <c r="T40" s="2"/>
      <c r="U40" s="2"/>
      <c r="V40" s="2"/>
      <c r="W40" s="2"/>
      <c r="X40" s="2"/>
    </row>
    <row r="41" spans="1:24" ht="15.75" customHeight="1" x14ac:dyDescent="0.2">
      <c r="A41" s="186">
        <v>38</v>
      </c>
      <c r="B41" s="10" t="s">
        <v>451</v>
      </c>
      <c r="C41" s="9">
        <v>2</v>
      </c>
      <c r="D41" s="10" t="s">
        <v>1392</v>
      </c>
      <c r="E41" s="10" t="s">
        <v>1393</v>
      </c>
      <c r="F41" s="10" t="s">
        <v>1333</v>
      </c>
      <c r="G41" s="11">
        <v>2021</v>
      </c>
      <c r="H41" s="280" t="s">
        <v>17</v>
      </c>
      <c r="I41" s="286">
        <v>2868.75</v>
      </c>
      <c r="J41" s="13">
        <v>5737.5</v>
      </c>
      <c r="K41" s="22" t="s">
        <v>342</v>
      </c>
      <c r="L41" s="23"/>
      <c r="M41" s="2"/>
      <c r="N41" s="2"/>
      <c r="O41" s="2"/>
      <c r="P41" s="2"/>
      <c r="Q41" s="2"/>
      <c r="R41" s="2"/>
      <c r="S41" s="2"/>
      <c r="T41" s="2"/>
      <c r="U41" s="2"/>
      <c r="V41" s="2"/>
      <c r="W41" s="2"/>
      <c r="X41" s="2"/>
    </row>
    <row r="42" spans="1:24" ht="15.75" customHeight="1" x14ac:dyDescent="0.2">
      <c r="A42" s="186">
        <v>39</v>
      </c>
      <c r="B42" s="10" t="s">
        <v>451</v>
      </c>
      <c r="C42" s="167">
        <v>2</v>
      </c>
      <c r="D42" s="169" t="s">
        <v>1394</v>
      </c>
      <c r="E42" s="169" t="s">
        <v>1395</v>
      </c>
      <c r="F42" s="169" t="s">
        <v>1333</v>
      </c>
      <c r="G42" s="170">
        <v>2021</v>
      </c>
      <c r="H42" s="280" t="s">
        <v>17</v>
      </c>
      <c r="I42" s="286">
        <v>3442.5</v>
      </c>
      <c r="J42" s="13">
        <v>6885</v>
      </c>
      <c r="K42" s="22" t="s">
        <v>342</v>
      </c>
      <c r="L42" s="23"/>
      <c r="M42" s="2"/>
      <c r="N42" s="2"/>
      <c r="O42" s="2"/>
      <c r="P42" s="2"/>
      <c r="Q42" s="2"/>
      <c r="R42" s="2"/>
      <c r="S42" s="2"/>
      <c r="T42" s="2"/>
      <c r="U42" s="2"/>
      <c r="V42" s="2"/>
      <c r="W42" s="2"/>
      <c r="X42" s="2"/>
    </row>
    <row r="43" spans="1:24" ht="15.75" customHeight="1" x14ac:dyDescent="0.2">
      <c r="A43" s="186">
        <v>40</v>
      </c>
      <c r="B43" s="10" t="s">
        <v>451</v>
      </c>
      <c r="C43" s="9">
        <v>2</v>
      </c>
      <c r="D43" s="10" t="s">
        <v>1396</v>
      </c>
      <c r="E43" s="10" t="s">
        <v>1397</v>
      </c>
      <c r="F43" s="10" t="s">
        <v>1333</v>
      </c>
      <c r="G43" s="11">
        <v>2019</v>
      </c>
      <c r="H43" s="280" t="s">
        <v>17</v>
      </c>
      <c r="I43" s="286">
        <v>2524.5</v>
      </c>
      <c r="J43" s="13">
        <v>5049</v>
      </c>
      <c r="K43" s="22" t="s">
        <v>342</v>
      </c>
      <c r="L43" s="23"/>
      <c r="M43" s="2"/>
      <c r="N43" s="2"/>
      <c r="O43" s="2"/>
      <c r="P43" s="2"/>
      <c r="Q43" s="2"/>
      <c r="R43" s="2"/>
      <c r="S43" s="2"/>
      <c r="T43" s="2"/>
      <c r="U43" s="2"/>
      <c r="V43" s="2"/>
      <c r="W43" s="2"/>
      <c r="X43" s="2"/>
    </row>
    <row r="44" spans="1:24" ht="15.75" customHeight="1" x14ac:dyDescent="0.2">
      <c r="A44" s="186">
        <v>41</v>
      </c>
      <c r="B44" s="10" t="s">
        <v>451</v>
      </c>
      <c r="C44" s="9">
        <v>2</v>
      </c>
      <c r="D44" s="10" t="s">
        <v>1398</v>
      </c>
      <c r="E44" s="10" t="s">
        <v>1397</v>
      </c>
      <c r="F44" s="10" t="s">
        <v>1333</v>
      </c>
      <c r="G44" s="11">
        <v>2025</v>
      </c>
      <c r="H44" s="280" t="s">
        <v>17</v>
      </c>
      <c r="I44" s="286">
        <v>1377</v>
      </c>
      <c r="J44" s="13">
        <v>2754</v>
      </c>
      <c r="K44" s="22" t="s">
        <v>342</v>
      </c>
      <c r="L44" s="23"/>
      <c r="M44" s="2"/>
      <c r="N44" s="2"/>
      <c r="O44" s="2"/>
      <c r="P44" s="2"/>
      <c r="Q44" s="2"/>
      <c r="R44" s="2"/>
      <c r="S44" s="2"/>
      <c r="T44" s="2"/>
      <c r="U44" s="2"/>
      <c r="V44" s="2"/>
      <c r="W44" s="2"/>
      <c r="X44" s="2"/>
    </row>
    <row r="45" spans="1:24" ht="15.75" customHeight="1" x14ac:dyDescent="0.2">
      <c r="A45" s="7">
        <v>42</v>
      </c>
      <c r="B45" s="10" t="s">
        <v>451</v>
      </c>
      <c r="C45" s="9">
        <v>2</v>
      </c>
      <c r="D45" s="10" t="s">
        <v>1399</v>
      </c>
      <c r="E45" s="10" t="s">
        <v>1400</v>
      </c>
      <c r="F45" s="10" t="s">
        <v>1333</v>
      </c>
      <c r="G45" s="11">
        <v>2023</v>
      </c>
      <c r="H45" s="280" t="s">
        <v>17</v>
      </c>
      <c r="I45" s="286">
        <v>1377</v>
      </c>
      <c r="J45" s="13">
        <v>2754</v>
      </c>
      <c r="K45" s="22" t="s">
        <v>342</v>
      </c>
      <c r="L45" s="23"/>
      <c r="M45" s="2"/>
      <c r="N45" s="2"/>
      <c r="O45" s="2"/>
      <c r="P45" s="2"/>
      <c r="Q45" s="2"/>
      <c r="R45" s="2"/>
      <c r="S45" s="2"/>
      <c r="T45" s="2"/>
      <c r="U45" s="2"/>
      <c r="V45" s="2"/>
      <c r="W45" s="2"/>
      <c r="X45" s="2"/>
    </row>
    <row r="46" spans="1:24" ht="15.75" customHeight="1" x14ac:dyDescent="0.2">
      <c r="A46" s="7">
        <v>43</v>
      </c>
      <c r="B46" s="10" t="s">
        <v>451</v>
      </c>
      <c r="C46" s="9">
        <v>2</v>
      </c>
      <c r="D46" s="10" t="s">
        <v>1401</v>
      </c>
      <c r="E46" s="24" t="s">
        <v>1402</v>
      </c>
      <c r="F46" s="10" t="s">
        <v>1333</v>
      </c>
      <c r="G46" s="11">
        <v>2019</v>
      </c>
      <c r="H46" s="280" t="s">
        <v>17</v>
      </c>
      <c r="I46" s="286">
        <v>1147.5</v>
      </c>
      <c r="J46" s="13">
        <v>2295</v>
      </c>
      <c r="K46" s="22" t="s">
        <v>342</v>
      </c>
      <c r="L46" s="23"/>
      <c r="M46" s="2"/>
      <c r="N46" s="2"/>
      <c r="O46" s="2"/>
      <c r="P46" s="2"/>
      <c r="Q46" s="2"/>
      <c r="R46" s="2"/>
      <c r="S46" s="2"/>
      <c r="T46" s="2"/>
      <c r="U46" s="2"/>
      <c r="V46" s="2"/>
      <c r="W46" s="2"/>
      <c r="X46" s="2"/>
    </row>
    <row r="47" spans="1:24" ht="15.75" customHeight="1" x14ac:dyDescent="0.2">
      <c r="A47" s="7">
        <v>44</v>
      </c>
      <c r="B47" s="10" t="s">
        <v>451</v>
      </c>
      <c r="C47" s="9">
        <v>2</v>
      </c>
      <c r="D47" s="231" t="s">
        <v>1403</v>
      </c>
      <c r="E47" s="10" t="s">
        <v>1404</v>
      </c>
      <c r="F47" s="10" t="s">
        <v>1333</v>
      </c>
      <c r="G47" s="11">
        <v>2024</v>
      </c>
      <c r="H47" s="280" t="s">
        <v>17</v>
      </c>
      <c r="I47" s="13">
        <v>688.5</v>
      </c>
      <c r="J47" s="13">
        <v>1377</v>
      </c>
      <c r="K47" s="26" t="s">
        <v>342</v>
      </c>
      <c r="L47" s="23"/>
      <c r="M47" s="2"/>
      <c r="N47" s="2"/>
      <c r="O47" s="2"/>
      <c r="P47" s="2"/>
      <c r="Q47" s="2"/>
      <c r="R47" s="2"/>
      <c r="S47" s="2"/>
      <c r="T47" s="2"/>
      <c r="U47" s="2"/>
      <c r="V47" s="2"/>
      <c r="W47" s="2"/>
      <c r="X47" s="2"/>
    </row>
    <row r="48" spans="1:24" ht="15.75" customHeight="1" x14ac:dyDescent="0.2">
      <c r="A48" s="7">
        <v>45</v>
      </c>
      <c r="B48" s="10" t="s">
        <v>451</v>
      </c>
      <c r="C48" s="9">
        <v>2</v>
      </c>
      <c r="D48" s="10" t="s">
        <v>1405</v>
      </c>
      <c r="E48" s="10" t="s">
        <v>1406</v>
      </c>
      <c r="F48" s="10" t="s">
        <v>1333</v>
      </c>
      <c r="G48" s="11">
        <v>2018</v>
      </c>
      <c r="H48" s="280" t="s">
        <v>17</v>
      </c>
      <c r="I48" s="229">
        <v>992.8</v>
      </c>
      <c r="J48" s="13">
        <v>1985.6</v>
      </c>
      <c r="K48" s="22" t="s">
        <v>342</v>
      </c>
      <c r="L48" s="23"/>
      <c r="M48" s="2"/>
      <c r="N48" s="2"/>
      <c r="O48" s="2"/>
      <c r="P48" s="2"/>
      <c r="Q48" s="2"/>
      <c r="R48" s="2"/>
      <c r="S48" s="2"/>
      <c r="T48" s="2"/>
      <c r="U48" s="2"/>
      <c r="V48" s="2"/>
      <c r="W48" s="2"/>
      <c r="X48" s="2"/>
    </row>
    <row r="49" spans="1:24" ht="15.75" customHeight="1" x14ac:dyDescent="0.2">
      <c r="A49" s="186">
        <v>46</v>
      </c>
      <c r="B49" s="10" t="s">
        <v>451</v>
      </c>
      <c r="C49" s="9">
        <v>2</v>
      </c>
      <c r="D49" s="10" t="s">
        <v>1407</v>
      </c>
      <c r="E49" s="10" t="s">
        <v>1408</v>
      </c>
      <c r="F49" s="10" t="s">
        <v>1333</v>
      </c>
      <c r="G49" s="11">
        <v>2022</v>
      </c>
      <c r="H49" s="280" t="s">
        <v>17</v>
      </c>
      <c r="I49" s="229">
        <v>1147.5</v>
      </c>
      <c r="J49" s="13">
        <v>2295</v>
      </c>
      <c r="K49" s="22" t="s">
        <v>342</v>
      </c>
      <c r="L49" s="23"/>
      <c r="M49" s="2"/>
      <c r="N49" s="2"/>
      <c r="O49" s="2"/>
      <c r="P49" s="2"/>
      <c r="Q49" s="2"/>
      <c r="R49" s="2"/>
      <c r="S49" s="2"/>
      <c r="T49" s="2"/>
      <c r="U49" s="2"/>
      <c r="V49" s="2"/>
      <c r="W49" s="2"/>
      <c r="X49" s="2"/>
    </row>
    <row r="50" spans="1:24" ht="15.75" customHeight="1" x14ac:dyDescent="0.2">
      <c r="A50" s="186">
        <v>47</v>
      </c>
      <c r="B50" s="10" t="s">
        <v>451</v>
      </c>
      <c r="C50" s="9">
        <v>2</v>
      </c>
      <c r="D50" s="10" t="s">
        <v>1409</v>
      </c>
      <c r="E50" s="10" t="s">
        <v>1410</v>
      </c>
      <c r="F50" s="10" t="s">
        <v>1333</v>
      </c>
      <c r="G50" s="11">
        <v>2024</v>
      </c>
      <c r="H50" s="280" t="s">
        <v>17</v>
      </c>
      <c r="I50" s="229">
        <v>2295</v>
      </c>
      <c r="J50" s="13">
        <v>4590</v>
      </c>
      <c r="K50" s="22" t="s">
        <v>342</v>
      </c>
      <c r="L50" s="23"/>
      <c r="M50" s="2"/>
      <c r="N50" s="2"/>
      <c r="O50" s="2"/>
      <c r="P50" s="2"/>
      <c r="Q50" s="2"/>
      <c r="R50" s="2"/>
      <c r="S50" s="2"/>
      <c r="T50" s="2"/>
      <c r="U50" s="2"/>
      <c r="V50" s="2"/>
      <c r="W50" s="2"/>
      <c r="X50" s="2"/>
    </row>
    <row r="51" spans="1:24" ht="15.75" customHeight="1" x14ac:dyDescent="0.2">
      <c r="A51" s="186">
        <v>48</v>
      </c>
      <c r="B51" s="10" t="s">
        <v>451</v>
      </c>
      <c r="C51" s="9">
        <v>3</v>
      </c>
      <c r="D51" s="10" t="s">
        <v>1411</v>
      </c>
      <c r="E51" s="10" t="s">
        <v>1412</v>
      </c>
      <c r="F51" s="10" t="s">
        <v>1333</v>
      </c>
      <c r="G51" s="11">
        <v>2023</v>
      </c>
      <c r="H51" s="280" t="s">
        <v>17</v>
      </c>
      <c r="I51" s="229">
        <v>3672</v>
      </c>
      <c r="J51" s="13">
        <v>11016</v>
      </c>
      <c r="K51" s="22" t="s">
        <v>342</v>
      </c>
      <c r="L51" s="23"/>
      <c r="M51" s="2"/>
      <c r="N51" s="2"/>
      <c r="O51" s="2"/>
      <c r="P51" s="2"/>
      <c r="Q51" s="2"/>
      <c r="R51" s="2"/>
      <c r="S51" s="2"/>
      <c r="T51" s="2"/>
      <c r="U51" s="2"/>
      <c r="V51" s="2"/>
      <c r="W51" s="2"/>
      <c r="X51" s="2"/>
    </row>
    <row r="52" spans="1:24" ht="15.75" customHeight="1" x14ac:dyDescent="0.2">
      <c r="A52" s="186">
        <v>49</v>
      </c>
      <c r="B52" s="10" t="s">
        <v>451</v>
      </c>
      <c r="C52" s="167">
        <v>2</v>
      </c>
      <c r="D52" s="169" t="s">
        <v>1413</v>
      </c>
      <c r="E52" s="169" t="s">
        <v>1414</v>
      </c>
      <c r="F52" s="169" t="s">
        <v>1333</v>
      </c>
      <c r="G52" s="170">
        <v>2021</v>
      </c>
      <c r="H52" s="280" t="s">
        <v>17</v>
      </c>
      <c r="I52" s="229">
        <v>1721.25</v>
      </c>
      <c r="J52" s="13">
        <v>3442.5</v>
      </c>
      <c r="K52" s="22" t="s">
        <v>342</v>
      </c>
      <c r="L52" s="23"/>
      <c r="M52" s="2"/>
      <c r="N52" s="2"/>
      <c r="O52" s="2"/>
      <c r="P52" s="2"/>
      <c r="Q52" s="2"/>
      <c r="R52" s="2"/>
      <c r="S52" s="2"/>
      <c r="T52" s="2"/>
      <c r="U52" s="2"/>
      <c r="V52" s="2"/>
      <c r="W52" s="2"/>
      <c r="X52" s="2"/>
    </row>
    <row r="53" spans="1:24" ht="15.75" customHeight="1" x14ac:dyDescent="0.2">
      <c r="A53" s="186">
        <v>50</v>
      </c>
      <c r="B53" s="10" t="s">
        <v>451</v>
      </c>
      <c r="C53" s="9">
        <v>2</v>
      </c>
      <c r="D53" s="10" t="s">
        <v>1415</v>
      </c>
      <c r="E53" s="10" t="s">
        <v>1416</v>
      </c>
      <c r="F53" s="10" t="s">
        <v>1333</v>
      </c>
      <c r="G53" s="11">
        <v>2022</v>
      </c>
      <c r="H53" s="280" t="s">
        <v>17</v>
      </c>
      <c r="I53" s="13">
        <v>3442.5</v>
      </c>
      <c r="J53" s="13">
        <v>6885</v>
      </c>
      <c r="K53" s="26" t="s">
        <v>342</v>
      </c>
      <c r="L53" s="23"/>
      <c r="M53" s="2"/>
      <c r="N53" s="2"/>
      <c r="O53" s="2"/>
      <c r="P53" s="2"/>
      <c r="Q53" s="2"/>
      <c r="R53" s="2"/>
      <c r="S53" s="2"/>
      <c r="T53" s="2"/>
      <c r="U53" s="2"/>
      <c r="V53" s="2"/>
      <c r="W53" s="2"/>
      <c r="X53" s="2"/>
    </row>
    <row r="54" spans="1:24" ht="15.75" customHeight="1" x14ac:dyDescent="0.2">
      <c r="A54" s="7">
        <v>51</v>
      </c>
      <c r="B54" s="10" t="s">
        <v>451</v>
      </c>
      <c r="C54" s="116">
        <v>1</v>
      </c>
      <c r="D54" s="10" t="s">
        <v>1417</v>
      </c>
      <c r="E54" s="10" t="s">
        <v>1418</v>
      </c>
      <c r="F54" s="10" t="s">
        <v>1333</v>
      </c>
      <c r="G54" s="11">
        <v>2022</v>
      </c>
      <c r="H54" s="280" t="s">
        <v>17</v>
      </c>
      <c r="I54" s="229">
        <v>688.5</v>
      </c>
      <c r="J54" s="13">
        <v>688.5</v>
      </c>
      <c r="K54" s="22" t="s">
        <v>342</v>
      </c>
      <c r="L54" s="23"/>
      <c r="M54" s="2"/>
      <c r="N54" s="2"/>
      <c r="O54" s="2"/>
      <c r="P54" s="2"/>
      <c r="Q54" s="2"/>
      <c r="R54" s="2"/>
      <c r="S54" s="2"/>
      <c r="T54" s="2"/>
      <c r="U54" s="2"/>
      <c r="V54" s="2"/>
      <c r="W54" s="2"/>
      <c r="X54" s="2"/>
    </row>
    <row r="55" spans="1:24" ht="15.75" customHeight="1" x14ac:dyDescent="0.2">
      <c r="A55" s="7">
        <v>52</v>
      </c>
      <c r="B55" s="10" t="s">
        <v>451</v>
      </c>
      <c r="C55" s="116">
        <v>1</v>
      </c>
      <c r="D55" s="10" t="s">
        <v>1419</v>
      </c>
      <c r="E55" s="10" t="s">
        <v>1418</v>
      </c>
      <c r="F55" s="10" t="s">
        <v>1333</v>
      </c>
      <c r="G55" s="11">
        <v>2021</v>
      </c>
      <c r="H55" s="280" t="s">
        <v>17</v>
      </c>
      <c r="I55" s="229">
        <v>1377</v>
      </c>
      <c r="J55" s="13">
        <v>1377</v>
      </c>
      <c r="K55" s="22" t="s">
        <v>342</v>
      </c>
      <c r="L55" s="23"/>
      <c r="M55" s="2"/>
      <c r="N55" s="2"/>
      <c r="O55" s="2"/>
      <c r="P55" s="2"/>
      <c r="Q55" s="2"/>
      <c r="R55" s="2"/>
      <c r="S55" s="2"/>
      <c r="T55" s="2"/>
      <c r="U55" s="2"/>
      <c r="V55" s="2"/>
      <c r="W55" s="2"/>
      <c r="X55" s="2"/>
    </row>
    <row r="56" spans="1:24" ht="15.75" customHeight="1" x14ac:dyDescent="0.2">
      <c r="A56" s="7">
        <v>53</v>
      </c>
      <c r="B56" s="10" t="s">
        <v>451</v>
      </c>
      <c r="C56" s="9">
        <v>3</v>
      </c>
      <c r="D56" s="10" t="s">
        <v>1331</v>
      </c>
      <c r="E56" s="10" t="s">
        <v>1332</v>
      </c>
      <c r="F56" s="10" t="s">
        <v>1333</v>
      </c>
      <c r="G56" s="11">
        <v>2025</v>
      </c>
      <c r="H56" s="280" t="s">
        <v>17</v>
      </c>
      <c r="I56" s="229">
        <v>688.5</v>
      </c>
      <c r="J56" s="13">
        <v>2065.5</v>
      </c>
      <c r="K56" s="22" t="s">
        <v>342</v>
      </c>
      <c r="L56" s="287" t="s">
        <v>1420</v>
      </c>
      <c r="M56" s="2"/>
      <c r="N56" s="2"/>
      <c r="O56" s="2"/>
      <c r="P56" s="2"/>
      <c r="Q56" s="2"/>
      <c r="R56" s="2"/>
      <c r="S56" s="2"/>
      <c r="T56" s="2"/>
      <c r="U56" s="2"/>
      <c r="V56" s="2"/>
      <c r="W56" s="2"/>
      <c r="X56" s="2"/>
    </row>
    <row r="57" spans="1:24" ht="15.75" customHeight="1" x14ac:dyDescent="0.2">
      <c r="A57" s="7">
        <v>54</v>
      </c>
      <c r="B57" s="10" t="s">
        <v>451</v>
      </c>
      <c r="C57" s="9">
        <v>2</v>
      </c>
      <c r="D57" s="10" t="s">
        <v>1421</v>
      </c>
      <c r="E57" s="10" t="s">
        <v>1422</v>
      </c>
      <c r="F57" s="10" t="s">
        <v>1333</v>
      </c>
      <c r="G57" s="11">
        <v>2020</v>
      </c>
      <c r="H57" s="280" t="s">
        <v>17</v>
      </c>
      <c r="I57" s="229">
        <v>918</v>
      </c>
      <c r="J57" s="13">
        <v>1836</v>
      </c>
      <c r="K57" s="22" t="s">
        <v>342</v>
      </c>
      <c r="L57" s="23"/>
      <c r="M57" s="2"/>
      <c r="N57" s="2"/>
      <c r="O57" s="2"/>
      <c r="P57" s="2"/>
      <c r="Q57" s="2"/>
      <c r="R57" s="2"/>
      <c r="S57" s="2"/>
      <c r="T57" s="2"/>
      <c r="U57" s="2"/>
      <c r="V57" s="2"/>
      <c r="W57" s="2"/>
      <c r="X57" s="2"/>
    </row>
    <row r="58" spans="1:24" ht="15.75" customHeight="1" x14ac:dyDescent="0.2">
      <c r="A58" s="186">
        <v>55</v>
      </c>
      <c r="B58" s="10" t="s">
        <v>451</v>
      </c>
      <c r="C58" s="9">
        <v>1</v>
      </c>
      <c r="D58" s="10" t="s">
        <v>1423</v>
      </c>
      <c r="E58" s="10" t="s">
        <v>1424</v>
      </c>
      <c r="F58" s="10" t="s">
        <v>390</v>
      </c>
      <c r="G58" s="11">
        <v>2022</v>
      </c>
      <c r="H58" s="280" t="s">
        <v>34</v>
      </c>
      <c r="I58" s="13">
        <v>2060.1999999999998</v>
      </c>
      <c r="J58" s="13">
        <v>2060.1999999999998</v>
      </c>
      <c r="K58" s="26" t="s">
        <v>342</v>
      </c>
      <c r="L58" s="23"/>
      <c r="M58" s="2"/>
      <c r="N58" s="2"/>
      <c r="O58" s="2"/>
      <c r="P58" s="2"/>
      <c r="Q58" s="2"/>
      <c r="R58" s="2"/>
      <c r="S58" s="2"/>
      <c r="T58" s="2"/>
      <c r="U58" s="2"/>
      <c r="V58" s="2"/>
      <c r="W58" s="2"/>
      <c r="X58" s="2"/>
    </row>
    <row r="59" spans="1:24" ht="15.75" customHeight="1" x14ac:dyDescent="0.2">
      <c r="A59" s="186">
        <v>56</v>
      </c>
      <c r="B59" s="10" t="s">
        <v>451</v>
      </c>
      <c r="C59" s="9">
        <v>3</v>
      </c>
      <c r="D59" s="10" t="s">
        <v>1425</v>
      </c>
      <c r="E59" s="10" t="s">
        <v>1426</v>
      </c>
      <c r="F59" s="10" t="s">
        <v>1333</v>
      </c>
      <c r="G59" s="11">
        <v>2024</v>
      </c>
      <c r="H59" s="280" t="s">
        <v>17</v>
      </c>
      <c r="I59" s="286">
        <v>1377</v>
      </c>
      <c r="J59" s="13">
        <v>4131</v>
      </c>
      <c r="K59" s="22" t="s">
        <v>342</v>
      </c>
      <c r="L59" s="23"/>
      <c r="M59" s="2"/>
      <c r="N59" s="2"/>
      <c r="O59" s="2"/>
      <c r="P59" s="2"/>
      <c r="Q59" s="2"/>
      <c r="R59" s="2"/>
      <c r="S59" s="2"/>
      <c r="T59" s="2"/>
      <c r="U59" s="2"/>
      <c r="V59" s="2"/>
      <c r="W59" s="2"/>
      <c r="X59" s="2"/>
    </row>
    <row r="60" spans="1:24" ht="15.75" customHeight="1" x14ac:dyDescent="0.2">
      <c r="A60" s="186">
        <v>57</v>
      </c>
      <c r="B60" s="119" t="s">
        <v>760</v>
      </c>
      <c r="C60" s="9">
        <v>3</v>
      </c>
      <c r="D60" s="10" t="s">
        <v>1427</v>
      </c>
      <c r="E60" s="10" t="s">
        <v>1428</v>
      </c>
      <c r="F60" s="10" t="s">
        <v>385</v>
      </c>
      <c r="G60" s="11">
        <v>2025</v>
      </c>
      <c r="H60" s="280" t="s">
        <v>17</v>
      </c>
      <c r="I60" s="13">
        <v>512</v>
      </c>
      <c r="J60" s="13">
        <v>1536</v>
      </c>
      <c r="K60" s="29" t="s">
        <v>18</v>
      </c>
      <c r="L60" s="23"/>
      <c r="M60" s="2"/>
      <c r="N60" s="2"/>
      <c r="O60" s="2"/>
      <c r="P60" s="2"/>
      <c r="Q60" s="2"/>
      <c r="R60" s="2"/>
      <c r="S60" s="2"/>
      <c r="T60" s="2"/>
      <c r="U60" s="2"/>
      <c r="V60" s="2"/>
      <c r="W60" s="2"/>
      <c r="X60" s="2"/>
    </row>
    <row r="61" spans="1:24" ht="15.75" customHeight="1" x14ac:dyDescent="0.2">
      <c r="A61" s="186">
        <v>58</v>
      </c>
      <c r="B61" s="8" t="s">
        <v>24</v>
      </c>
      <c r="C61" s="9">
        <v>9</v>
      </c>
      <c r="D61" s="10" t="s">
        <v>1429</v>
      </c>
      <c r="E61" s="10" t="s">
        <v>1430</v>
      </c>
      <c r="F61" s="10" t="s">
        <v>24</v>
      </c>
      <c r="G61" s="11">
        <v>2023</v>
      </c>
      <c r="H61" s="280" t="s">
        <v>17</v>
      </c>
      <c r="I61" s="13">
        <v>936</v>
      </c>
      <c r="J61" s="13">
        <v>8424</v>
      </c>
      <c r="K61" s="29" t="s">
        <v>771</v>
      </c>
      <c r="L61" s="23"/>
      <c r="M61" s="2"/>
      <c r="N61" s="2"/>
      <c r="O61" s="2"/>
      <c r="P61" s="2"/>
      <c r="Q61" s="2"/>
      <c r="R61" s="2"/>
      <c r="S61" s="2"/>
      <c r="T61" s="2"/>
      <c r="U61" s="2"/>
      <c r="V61" s="2"/>
      <c r="W61" s="2"/>
      <c r="X61" s="2"/>
    </row>
    <row r="62" spans="1:24" ht="15.75" customHeight="1" x14ac:dyDescent="0.2">
      <c r="A62" s="186">
        <v>59</v>
      </c>
      <c r="B62" s="8" t="s">
        <v>24</v>
      </c>
      <c r="C62" s="9">
        <v>10</v>
      </c>
      <c r="D62" s="10" t="s">
        <v>1431</v>
      </c>
      <c r="E62" s="10" t="s">
        <v>768</v>
      </c>
      <c r="F62" s="10" t="s">
        <v>24</v>
      </c>
      <c r="G62" s="11">
        <v>2025</v>
      </c>
      <c r="H62" s="280" t="s">
        <v>17</v>
      </c>
      <c r="I62" s="13">
        <v>500</v>
      </c>
      <c r="J62" s="13">
        <v>5000</v>
      </c>
      <c r="K62" s="29" t="s">
        <v>771</v>
      </c>
      <c r="L62" s="23"/>
      <c r="M62" s="2"/>
      <c r="N62" s="2"/>
      <c r="O62" s="2"/>
      <c r="P62" s="2"/>
      <c r="Q62" s="2"/>
      <c r="R62" s="2"/>
      <c r="S62" s="2"/>
      <c r="T62" s="2"/>
      <c r="U62" s="2"/>
      <c r="V62" s="2"/>
      <c r="W62" s="2"/>
      <c r="X62" s="2"/>
    </row>
    <row r="63" spans="1:24" ht="15.75" customHeight="1" x14ac:dyDescent="0.2">
      <c r="A63" s="7">
        <v>60</v>
      </c>
      <c r="B63" s="8" t="s">
        <v>436</v>
      </c>
      <c r="C63" s="9">
        <v>3</v>
      </c>
      <c r="D63" s="10" t="s">
        <v>1432</v>
      </c>
      <c r="E63" s="10" t="s">
        <v>1433</v>
      </c>
      <c r="F63" s="10" t="s">
        <v>1434</v>
      </c>
      <c r="G63" s="11">
        <v>2020</v>
      </c>
      <c r="H63" s="280" t="s">
        <v>17</v>
      </c>
      <c r="I63" s="13">
        <v>1120</v>
      </c>
      <c r="J63" s="13">
        <v>3360</v>
      </c>
      <c r="K63" s="29" t="s">
        <v>440</v>
      </c>
      <c r="L63" s="23"/>
      <c r="M63" s="2"/>
      <c r="N63" s="2"/>
      <c r="O63" s="2"/>
      <c r="P63" s="2"/>
      <c r="Q63" s="2"/>
      <c r="R63" s="2"/>
      <c r="S63" s="2"/>
      <c r="T63" s="2"/>
      <c r="U63" s="2"/>
      <c r="V63" s="2"/>
      <c r="W63" s="2"/>
      <c r="X63" s="2"/>
    </row>
    <row r="64" spans="1:24" ht="15.75" customHeight="1" x14ac:dyDescent="0.2">
      <c r="A64" s="7">
        <v>61</v>
      </c>
      <c r="B64" s="8" t="s">
        <v>39</v>
      </c>
      <c r="C64" s="9">
        <v>3</v>
      </c>
      <c r="D64" s="10" t="s">
        <v>1435</v>
      </c>
      <c r="E64" s="10" t="s">
        <v>1436</v>
      </c>
      <c r="F64" s="10" t="s">
        <v>1437</v>
      </c>
      <c r="G64" s="11" t="s">
        <v>1438</v>
      </c>
      <c r="H64" s="280" t="s">
        <v>17</v>
      </c>
      <c r="I64" s="13">
        <v>763</v>
      </c>
      <c r="J64" s="13">
        <v>2289</v>
      </c>
      <c r="K64" s="29" t="s">
        <v>44</v>
      </c>
      <c r="L64" s="23"/>
      <c r="M64" s="2"/>
      <c r="N64" s="2"/>
      <c r="O64" s="2"/>
      <c r="P64" s="2"/>
      <c r="Q64" s="2"/>
      <c r="R64" s="2"/>
      <c r="S64" s="2"/>
      <c r="T64" s="2"/>
      <c r="U64" s="2"/>
      <c r="V64" s="2"/>
      <c r="W64" s="2"/>
      <c r="X64" s="2"/>
    </row>
    <row r="65" spans="1:24" ht="15.75" customHeight="1" x14ac:dyDescent="0.2">
      <c r="A65" s="120"/>
      <c r="B65" s="121"/>
      <c r="C65" s="122"/>
      <c r="D65" s="121"/>
      <c r="E65" s="121"/>
      <c r="F65" s="121"/>
      <c r="G65" s="123"/>
      <c r="H65" s="121"/>
      <c r="I65" s="125"/>
      <c r="J65" s="124"/>
      <c r="K65" s="125"/>
      <c r="L65" s="51"/>
      <c r="M65" s="2"/>
      <c r="N65" s="2"/>
      <c r="O65" s="2"/>
      <c r="P65" s="2"/>
      <c r="Q65" s="2"/>
      <c r="R65" s="2"/>
      <c r="S65" s="2"/>
      <c r="T65" s="2"/>
      <c r="U65" s="2"/>
      <c r="V65" s="2"/>
      <c r="W65" s="2"/>
      <c r="X65" s="2"/>
    </row>
    <row r="66" spans="1:24" ht="15.75" customHeight="1" x14ac:dyDescent="0.2">
      <c r="A66" s="52"/>
      <c r="B66" s="53"/>
      <c r="C66" s="53"/>
      <c r="D66" s="53"/>
      <c r="E66" s="53"/>
      <c r="F66" s="53"/>
      <c r="G66" s="53"/>
      <c r="H66" s="53"/>
      <c r="I66" s="288"/>
      <c r="J66" s="288"/>
      <c r="K66" s="54"/>
      <c r="L66" s="55"/>
      <c r="M66" s="2"/>
      <c r="N66" s="2"/>
      <c r="O66" s="2"/>
      <c r="P66" s="2"/>
      <c r="Q66" s="2"/>
      <c r="R66" s="2"/>
      <c r="S66" s="2"/>
      <c r="T66" s="2"/>
      <c r="U66" s="2"/>
      <c r="V66" s="2"/>
      <c r="W66" s="2"/>
      <c r="X66" s="2"/>
    </row>
    <row r="67" spans="1:24" ht="15.75" customHeight="1" x14ac:dyDescent="0.25">
      <c r="A67" s="63" t="s">
        <v>181</v>
      </c>
      <c r="B67" s="63" t="s">
        <v>182</v>
      </c>
      <c r="C67" s="64"/>
      <c r="D67" s="65"/>
      <c r="E67" s="65"/>
      <c r="F67" s="65"/>
      <c r="G67" s="65"/>
      <c r="H67" s="65"/>
      <c r="I67" s="289"/>
      <c r="J67" s="67" t="s">
        <v>11</v>
      </c>
      <c r="K67" s="68">
        <f>SUM(J4:J64)</f>
        <v>219349.00000000003</v>
      </c>
      <c r="L67" s="62"/>
      <c r="M67" s="2"/>
      <c r="N67" s="2"/>
      <c r="O67" s="2"/>
      <c r="P67" s="2"/>
      <c r="Q67" s="2"/>
      <c r="R67" s="2"/>
      <c r="S67" s="2"/>
      <c r="T67" s="2"/>
      <c r="U67" s="2"/>
      <c r="V67" s="2"/>
      <c r="W67" s="2"/>
      <c r="X67" s="2"/>
    </row>
    <row r="68" spans="1:24" ht="15.75" customHeight="1" x14ac:dyDescent="0.25">
      <c r="A68" s="69">
        <f>A64</f>
        <v>61</v>
      </c>
      <c r="B68" s="132">
        <f>SUM(C4:C64)</f>
        <v>157</v>
      </c>
      <c r="C68" s="71" t="s">
        <v>183</v>
      </c>
      <c r="D68" s="53"/>
      <c r="E68" s="53"/>
      <c r="F68" s="53"/>
      <c r="G68" s="53"/>
      <c r="H68" s="53"/>
      <c r="I68" s="288"/>
      <c r="J68" s="288"/>
      <c r="K68" s="72"/>
      <c r="L68" s="73"/>
      <c r="M68" s="2"/>
      <c r="N68" s="2"/>
      <c r="O68" s="2"/>
      <c r="P68" s="2"/>
      <c r="Q68" s="2"/>
      <c r="R68" s="2"/>
      <c r="S68" s="2"/>
      <c r="T68" s="2"/>
      <c r="U68" s="2"/>
      <c r="V68" s="2"/>
      <c r="W68" s="2"/>
      <c r="X68" s="2"/>
    </row>
    <row r="69" spans="1:24" ht="15.75" customHeight="1" x14ac:dyDescent="0.25">
      <c r="A69" s="74"/>
      <c r="B69" s="75"/>
      <c r="C69" s="75"/>
      <c r="D69" s="75"/>
      <c r="E69" s="76"/>
      <c r="F69" s="77" t="s">
        <v>181</v>
      </c>
      <c r="G69" s="77" t="s">
        <v>182</v>
      </c>
      <c r="H69" s="78"/>
      <c r="I69" s="290"/>
      <c r="J69" s="289"/>
      <c r="K69" s="517" t="s">
        <v>184</v>
      </c>
      <c r="L69" s="518"/>
      <c r="M69" s="2"/>
      <c r="N69" s="2"/>
      <c r="O69" s="2"/>
      <c r="P69" s="2"/>
      <c r="Q69" s="2"/>
      <c r="R69" s="2"/>
      <c r="S69" s="2"/>
      <c r="T69" s="2"/>
      <c r="U69" s="2"/>
      <c r="V69" s="2"/>
      <c r="W69" s="2"/>
      <c r="X69" s="2"/>
    </row>
    <row r="70" spans="1:24" ht="15.75" customHeight="1" x14ac:dyDescent="0.25">
      <c r="A70" s="74"/>
      <c r="B70" s="75"/>
      <c r="C70" s="75"/>
      <c r="D70" s="75"/>
      <c r="E70" s="76"/>
      <c r="F70" s="81">
        <f t="shared" ref="F70:G70" si="0">A68</f>
        <v>61</v>
      </c>
      <c r="G70" s="132">
        <f t="shared" si="0"/>
        <v>157</v>
      </c>
      <c r="H70" s="135" t="s">
        <v>185</v>
      </c>
      <c r="I70" s="291"/>
      <c r="J70" s="292">
        <f>K67</f>
        <v>219349.00000000003</v>
      </c>
      <c r="K70" s="519">
        <v>200000</v>
      </c>
      <c r="L70" s="520"/>
      <c r="M70" s="2"/>
      <c r="N70" s="2"/>
      <c r="O70" s="2"/>
      <c r="P70" s="2"/>
      <c r="Q70" s="2"/>
      <c r="R70" s="2"/>
      <c r="S70" s="2"/>
      <c r="T70" s="2"/>
      <c r="U70" s="2"/>
      <c r="V70" s="2"/>
      <c r="W70" s="2"/>
      <c r="X70" s="2"/>
    </row>
    <row r="71" spans="1:24" ht="15.75" customHeight="1" x14ac:dyDescent="0.2">
      <c r="A71" s="2"/>
      <c r="B71" s="2"/>
      <c r="C71" s="2"/>
      <c r="D71" s="2"/>
      <c r="E71" s="2"/>
      <c r="F71" s="2"/>
      <c r="G71" s="2"/>
      <c r="H71" s="2"/>
      <c r="I71" s="2"/>
      <c r="J71" s="2"/>
      <c r="K71" s="2"/>
      <c r="L71" s="2"/>
      <c r="M71" s="2"/>
      <c r="N71" s="2"/>
      <c r="O71" s="2"/>
      <c r="P71" s="2"/>
      <c r="Q71" s="2"/>
      <c r="R71" s="2"/>
      <c r="S71" s="2"/>
      <c r="T71" s="2"/>
      <c r="U71" s="2"/>
      <c r="V71" s="2"/>
      <c r="W71" s="2"/>
      <c r="X71" s="2"/>
    </row>
    <row r="72" spans="1:24" ht="15.75" customHeight="1" x14ac:dyDescent="0.2">
      <c r="A72" s="2"/>
      <c r="B72" s="2"/>
      <c r="C72" s="2"/>
      <c r="D72" s="2"/>
      <c r="E72" s="2"/>
      <c r="F72" s="2"/>
      <c r="G72" s="2"/>
      <c r="H72" s="2"/>
      <c r="I72" s="2"/>
      <c r="J72" s="2"/>
      <c r="K72" s="2"/>
      <c r="L72" s="2"/>
    </row>
    <row r="73" spans="1:24" ht="15.75" customHeight="1" x14ac:dyDescent="0.2">
      <c r="A73" s="2"/>
      <c r="B73" s="2"/>
      <c r="C73" s="2"/>
      <c r="D73" s="2"/>
      <c r="E73" s="2"/>
      <c r="F73" s="2"/>
      <c r="G73" s="2"/>
      <c r="H73" s="2"/>
      <c r="I73" s="2"/>
      <c r="J73" s="2"/>
      <c r="K73" s="2"/>
      <c r="L73" s="2"/>
      <c r="M73" s="2"/>
      <c r="N73" s="2"/>
      <c r="O73" s="2"/>
      <c r="P73" s="2"/>
      <c r="Q73" s="2"/>
      <c r="R73" s="2"/>
      <c r="S73" s="2"/>
      <c r="T73" s="2"/>
      <c r="U73" s="2"/>
      <c r="V73" s="2"/>
      <c r="W73" s="2"/>
      <c r="X73" s="2"/>
    </row>
    <row r="74" spans="1:24" ht="15.75" customHeight="1" x14ac:dyDescent="0.2">
      <c r="A74" s="2"/>
      <c r="B74" s="2"/>
      <c r="C74" s="2"/>
      <c r="D74" s="2"/>
      <c r="E74" s="2"/>
      <c r="F74" s="2"/>
      <c r="G74" s="2"/>
      <c r="H74" s="2"/>
      <c r="I74" s="2"/>
      <c r="J74" s="2"/>
      <c r="K74" s="2"/>
      <c r="L74" s="2"/>
      <c r="M74" s="2"/>
      <c r="N74" s="2"/>
      <c r="O74" s="2"/>
      <c r="P74" s="2"/>
      <c r="Q74" s="2"/>
      <c r="R74" s="2"/>
      <c r="S74" s="2"/>
      <c r="T74" s="2"/>
      <c r="U74" s="2"/>
      <c r="V74" s="2"/>
      <c r="W74" s="2"/>
      <c r="X74" s="2"/>
    </row>
    <row r="75" spans="1:24" ht="15.75" customHeight="1" x14ac:dyDescent="0.2">
      <c r="A75" s="2"/>
      <c r="B75" s="2"/>
      <c r="C75" s="2"/>
      <c r="D75" s="2"/>
      <c r="E75" s="2"/>
      <c r="F75" s="2"/>
      <c r="G75" s="2"/>
      <c r="H75" s="2"/>
      <c r="I75" s="2"/>
      <c r="J75" s="2"/>
      <c r="K75" s="2"/>
      <c r="L75" s="2"/>
      <c r="M75" s="2"/>
      <c r="N75" s="2"/>
      <c r="O75" s="2"/>
      <c r="P75" s="2"/>
      <c r="Q75" s="2"/>
      <c r="R75" s="2"/>
      <c r="S75" s="2"/>
      <c r="T75" s="2"/>
      <c r="U75" s="2"/>
      <c r="V75" s="2"/>
      <c r="W75" s="2"/>
      <c r="X75" s="2"/>
    </row>
    <row r="76" spans="1:24" ht="15.75" customHeight="1" x14ac:dyDescent="0.2">
      <c r="A76" s="2"/>
      <c r="B76" s="2"/>
      <c r="C76" s="2"/>
      <c r="D76" s="2"/>
      <c r="E76" s="2"/>
      <c r="F76" s="2"/>
      <c r="G76" s="2"/>
      <c r="H76" s="2"/>
      <c r="I76" s="2"/>
      <c r="J76" s="2"/>
      <c r="K76" s="2"/>
      <c r="L76" s="2"/>
      <c r="M76" s="2"/>
      <c r="N76" s="2"/>
      <c r="O76" s="2"/>
      <c r="P76" s="2"/>
      <c r="Q76" s="2"/>
      <c r="R76" s="2"/>
      <c r="S76" s="2"/>
      <c r="T76" s="2"/>
      <c r="U76" s="2"/>
      <c r="V76" s="2"/>
      <c r="W76" s="2"/>
      <c r="X76" s="2"/>
    </row>
    <row r="77" spans="1:24" ht="15.75" customHeight="1" x14ac:dyDescent="0.2">
      <c r="A77" s="2"/>
      <c r="B77" s="2"/>
      <c r="C77" s="2"/>
      <c r="D77" s="2"/>
      <c r="E77" s="2"/>
      <c r="F77" s="2"/>
      <c r="G77" s="2"/>
      <c r="H77" s="2"/>
      <c r="I77" s="2"/>
      <c r="J77" s="2"/>
      <c r="K77" s="2"/>
      <c r="L77" s="2"/>
      <c r="M77" s="2"/>
      <c r="N77" s="2"/>
      <c r="O77" s="2"/>
      <c r="P77" s="2"/>
      <c r="Q77" s="2"/>
      <c r="R77" s="2"/>
      <c r="S77" s="2"/>
      <c r="T77" s="2"/>
      <c r="U77" s="2"/>
      <c r="V77" s="2"/>
      <c r="W77" s="2"/>
      <c r="X77" s="2"/>
    </row>
    <row r="78" spans="1:24" ht="15.75" customHeight="1" x14ac:dyDescent="0.2">
      <c r="A78" s="2"/>
      <c r="B78" s="2"/>
      <c r="C78" s="2"/>
      <c r="D78" s="2"/>
      <c r="E78" s="2"/>
      <c r="F78" s="2"/>
      <c r="G78" s="2"/>
      <c r="H78" s="2"/>
      <c r="I78" s="2"/>
      <c r="J78" s="2"/>
      <c r="K78" s="2"/>
      <c r="L78" s="2"/>
      <c r="M78" s="2"/>
      <c r="N78" s="2"/>
      <c r="O78" s="2"/>
      <c r="P78" s="2"/>
      <c r="Q78" s="2"/>
      <c r="R78" s="2"/>
      <c r="S78" s="2"/>
      <c r="T78" s="2"/>
      <c r="U78" s="2"/>
      <c r="V78" s="2"/>
      <c r="W78" s="2"/>
      <c r="X78" s="2"/>
    </row>
    <row r="79" spans="1:24" ht="15.75" customHeight="1" x14ac:dyDescent="0.2">
      <c r="A79" s="2"/>
      <c r="B79" s="2"/>
      <c r="C79" s="2"/>
      <c r="D79" s="2"/>
      <c r="E79" s="2"/>
      <c r="F79" s="2"/>
      <c r="G79" s="2"/>
      <c r="H79" s="2"/>
      <c r="I79" s="2"/>
      <c r="J79" s="2"/>
      <c r="K79" s="2"/>
      <c r="L79" s="2"/>
      <c r="M79" s="2"/>
      <c r="N79" s="2"/>
      <c r="O79" s="2"/>
      <c r="P79" s="2"/>
      <c r="Q79" s="2"/>
      <c r="R79" s="2"/>
      <c r="S79" s="2"/>
      <c r="T79" s="2"/>
      <c r="U79" s="2"/>
      <c r="V79" s="2"/>
      <c r="W79" s="2"/>
      <c r="X79" s="2"/>
    </row>
    <row r="80" spans="1:24" ht="15.75" customHeight="1" x14ac:dyDescent="0.2">
      <c r="A80" s="2"/>
      <c r="B80" s="2"/>
      <c r="C80" s="2"/>
      <c r="D80" s="2"/>
      <c r="E80" s="2"/>
      <c r="F80" s="2"/>
      <c r="G80" s="2"/>
      <c r="H80" s="2"/>
      <c r="I80" s="2"/>
      <c r="J80" s="2"/>
      <c r="K80" s="2"/>
      <c r="L80" s="2"/>
      <c r="M80" s="2"/>
      <c r="N80" s="2"/>
      <c r="O80" s="2"/>
      <c r="P80" s="2"/>
      <c r="Q80" s="2"/>
      <c r="R80" s="2"/>
      <c r="S80" s="2"/>
      <c r="T80" s="2"/>
      <c r="U80" s="2"/>
      <c r="V80" s="2"/>
      <c r="W80" s="2"/>
      <c r="X80" s="2"/>
    </row>
    <row r="81" spans="1:24" ht="15.75" customHeight="1" x14ac:dyDescent="0.2">
      <c r="A81" s="2"/>
      <c r="B81" s="2"/>
      <c r="C81" s="2"/>
      <c r="D81" s="2"/>
      <c r="E81" s="2"/>
      <c r="F81" s="2"/>
      <c r="G81" s="2"/>
      <c r="H81" s="2"/>
      <c r="I81" s="2"/>
      <c r="J81" s="2"/>
      <c r="K81" s="2"/>
      <c r="L81" s="2"/>
      <c r="M81" s="2"/>
      <c r="N81" s="2"/>
      <c r="O81" s="2"/>
      <c r="P81" s="2"/>
      <c r="Q81" s="2"/>
      <c r="R81" s="2"/>
      <c r="S81" s="2"/>
      <c r="T81" s="2"/>
      <c r="U81" s="2"/>
      <c r="V81" s="2"/>
      <c r="W81" s="2"/>
      <c r="X81" s="2"/>
    </row>
    <row r="82" spans="1:24" ht="15.75" customHeight="1" x14ac:dyDescent="0.2">
      <c r="A82" s="2"/>
      <c r="B82" s="2"/>
      <c r="C82" s="2"/>
      <c r="D82" s="2"/>
      <c r="E82" s="2"/>
      <c r="F82" s="2"/>
      <c r="G82" s="2"/>
      <c r="H82" s="2"/>
      <c r="I82" s="2"/>
      <c r="J82" s="2"/>
      <c r="K82" s="2"/>
      <c r="L82" s="2"/>
      <c r="M82" s="2"/>
      <c r="N82" s="2"/>
      <c r="O82" s="2"/>
      <c r="P82" s="2"/>
      <c r="Q82" s="2"/>
      <c r="R82" s="2"/>
      <c r="S82" s="2"/>
      <c r="T82" s="2"/>
      <c r="U82" s="2"/>
      <c r="V82" s="2"/>
      <c r="W82" s="2"/>
      <c r="X82" s="2"/>
    </row>
    <row r="83" spans="1:24" ht="15.75" customHeight="1" x14ac:dyDescent="0.2">
      <c r="A83" s="2"/>
      <c r="B83" s="2"/>
      <c r="C83" s="2"/>
      <c r="D83" s="2"/>
      <c r="E83" s="2"/>
      <c r="F83" s="2"/>
      <c r="G83" s="2"/>
      <c r="H83" s="2"/>
      <c r="I83" s="2"/>
      <c r="J83" s="2"/>
      <c r="K83" s="2"/>
      <c r="L83" s="2"/>
      <c r="M83" s="2"/>
      <c r="N83" s="2"/>
      <c r="O83" s="2"/>
      <c r="P83" s="2"/>
      <c r="Q83" s="2"/>
      <c r="R83" s="2"/>
      <c r="S83" s="2"/>
      <c r="T83" s="2"/>
      <c r="U83" s="2"/>
      <c r="V83" s="2"/>
      <c r="W83" s="2"/>
      <c r="X83" s="2"/>
    </row>
    <row r="84" spans="1:24" ht="15.75" customHeight="1" x14ac:dyDescent="0.2">
      <c r="A84" s="2"/>
      <c r="B84" s="2"/>
      <c r="C84" s="2"/>
      <c r="D84" s="2"/>
      <c r="E84" s="2"/>
      <c r="F84" s="2"/>
      <c r="G84" s="2"/>
      <c r="H84" s="2"/>
      <c r="I84" s="2"/>
      <c r="J84" s="2"/>
      <c r="K84" s="2"/>
      <c r="L84" s="2"/>
      <c r="M84" s="2"/>
      <c r="N84" s="2"/>
      <c r="O84" s="2"/>
      <c r="P84" s="2"/>
      <c r="Q84" s="2"/>
      <c r="R84" s="2"/>
      <c r="S84" s="2"/>
      <c r="T84" s="2"/>
      <c r="U84" s="2"/>
      <c r="V84" s="2"/>
      <c r="W84" s="2"/>
      <c r="X84" s="2"/>
    </row>
    <row r="85" spans="1:24" ht="15.75" customHeight="1" x14ac:dyDescent="0.2">
      <c r="A85" s="2"/>
      <c r="B85" s="2"/>
      <c r="C85" s="2"/>
      <c r="D85" s="2"/>
      <c r="E85" s="2"/>
      <c r="F85" s="2"/>
      <c r="G85" s="2"/>
      <c r="H85" s="2"/>
      <c r="I85" s="2"/>
      <c r="J85" s="2"/>
      <c r="K85" s="2"/>
      <c r="L85" s="2"/>
      <c r="M85" s="2"/>
      <c r="N85" s="2"/>
      <c r="O85" s="2"/>
      <c r="P85" s="2"/>
      <c r="Q85" s="2"/>
      <c r="R85" s="2"/>
      <c r="S85" s="2"/>
      <c r="T85" s="2"/>
      <c r="U85" s="2"/>
      <c r="V85" s="2"/>
      <c r="W85" s="2"/>
      <c r="X85" s="2"/>
    </row>
    <row r="86" spans="1:24" ht="22.5" customHeight="1" x14ac:dyDescent="0.2">
      <c r="A86" s="2"/>
      <c r="B86" s="2"/>
      <c r="C86" s="2"/>
      <c r="D86" s="2"/>
      <c r="E86" s="2"/>
      <c r="F86" s="2"/>
      <c r="G86" s="2"/>
      <c r="H86" s="2"/>
      <c r="I86" s="2"/>
      <c r="J86" s="2"/>
      <c r="K86" s="2"/>
      <c r="L86" s="2"/>
      <c r="M86" s="2"/>
      <c r="N86" s="2"/>
      <c r="O86" s="2"/>
      <c r="P86" s="2"/>
      <c r="Q86" s="2"/>
      <c r="R86" s="2"/>
      <c r="S86" s="2"/>
      <c r="T86" s="2"/>
      <c r="U86" s="2"/>
      <c r="V86" s="2"/>
      <c r="W86" s="2"/>
      <c r="X86" s="2"/>
    </row>
    <row r="87" spans="1:24" ht="15.75" customHeight="1" x14ac:dyDescent="0.2">
      <c r="A87" s="2"/>
      <c r="B87" s="2"/>
      <c r="C87" s="2"/>
      <c r="D87" s="2"/>
      <c r="E87" s="2"/>
      <c r="F87" s="2"/>
      <c r="G87" s="2"/>
      <c r="H87" s="2"/>
      <c r="I87" s="2"/>
      <c r="J87" s="2"/>
      <c r="K87" s="2"/>
      <c r="L87" s="2"/>
      <c r="M87" s="2"/>
      <c r="N87" s="2"/>
      <c r="O87" s="2"/>
      <c r="P87" s="2"/>
      <c r="Q87" s="2"/>
      <c r="R87" s="2"/>
      <c r="S87" s="2"/>
      <c r="T87" s="2"/>
      <c r="U87" s="2"/>
      <c r="V87" s="2"/>
      <c r="W87" s="2"/>
      <c r="X87" s="2"/>
    </row>
    <row r="88" spans="1:24" ht="15.75" customHeight="1" x14ac:dyDescent="0.2">
      <c r="A88" s="2"/>
      <c r="B88" s="2"/>
      <c r="C88" s="2"/>
      <c r="D88" s="2"/>
      <c r="E88" s="2"/>
      <c r="F88" s="2"/>
      <c r="G88" s="2"/>
      <c r="H88" s="2"/>
      <c r="I88" s="2"/>
      <c r="J88" s="2"/>
      <c r="K88" s="2"/>
      <c r="L88" s="2"/>
      <c r="M88" s="2"/>
      <c r="N88" s="2"/>
      <c r="O88" s="2"/>
      <c r="P88" s="2"/>
      <c r="Q88" s="2"/>
      <c r="R88" s="2"/>
      <c r="S88" s="2"/>
      <c r="T88" s="2"/>
      <c r="U88" s="2"/>
      <c r="V88" s="2"/>
      <c r="W88" s="2"/>
      <c r="X88" s="2"/>
    </row>
    <row r="89" spans="1:24" ht="15.75" customHeight="1" x14ac:dyDescent="0.2">
      <c r="A89" s="2"/>
      <c r="B89" s="2"/>
      <c r="C89" s="2"/>
      <c r="D89" s="2"/>
      <c r="E89" s="2"/>
      <c r="F89" s="2"/>
      <c r="G89" s="2"/>
      <c r="H89" s="2"/>
      <c r="I89" s="2"/>
      <c r="J89" s="2"/>
      <c r="K89" s="2"/>
      <c r="L89" s="2"/>
      <c r="M89" s="2"/>
      <c r="N89" s="2"/>
      <c r="O89" s="2"/>
      <c r="P89" s="2"/>
      <c r="Q89" s="2"/>
      <c r="R89" s="2"/>
      <c r="S89" s="2"/>
      <c r="T89" s="2"/>
      <c r="U89" s="2"/>
      <c r="V89" s="2"/>
      <c r="W89" s="2"/>
      <c r="X89" s="2"/>
    </row>
    <row r="90" spans="1:24" ht="15.75" customHeight="1" x14ac:dyDescent="0.2">
      <c r="A90" s="2"/>
      <c r="B90" s="2"/>
      <c r="C90" s="2"/>
      <c r="D90" s="2"/>
      <c r="E90" s="2"/>
      <c r="F90" s="2"/>
      <c r="G90" s="2"/>
      <c r="H90" s="2"/>
      <c r="I90" s="2"/>
      <c r="J90" s="2"/>
      <c r="K90" s="2"/>
      <c r="L90" s="2"/>
      <c r="M90" s="2"/>
      <c r="N90" s="2"/>
      <c r="O90" s="2"/>
      <c r="P90" s="2"/>
      <c r="Q90" s="2"/>
      <c r="R90" s="2"/>
      <c r="S90" s="2"/>
      <c r="T90" s="2"/>
      <c r="U90" s="2"/>
      <c r="V90" s="2"/>
      <c r="W90" s="2"/>
      <c r="X90" s="2"/>
    </row>
    <row r="91" spans="1:24" ht="15.75" customHeight="1" x14ac:dyDescent="0.2">
      <c r="A91" s="2"/>
      <c r="B91" s="2"/>
      <c r="C91" s="2"/>
      <c r="D91" s="2"/>
      <c r="E91" s="2"/>
      <c r="F91" s="2"/>
      <c r="G91" s="2"/>
      <c r="H91" s="2"/>
      <c r="I91" s="2"/>
      <c r="J91" s="2"/>
      <c r="K91" s="2"/>
      <c r="L91" s="2"/>
      <c r="M91" s="2"/>
      <c r="N91" s="2"/>
      <c r="O91" s="2"/>
      <c r="P91" s="2"/>
      <c r="Q91" s="2"/>
      <c r="R91" s="2"/>
      <c r="S91" s="2"/>
      <c r="T91" s="2"/>
      <c r="U91" s="2"/>
      <c r="V91" s="2"/>
      <c r="W91" s="2"/>
      <c r="X91" s="2"/>
    </row>
    <row r="92" spans="1:24" ht="15.75" customHeight="1" x14ac:dyDescent="0.2">
      <c r="A92" s="2"/>
      <c r="B92" s="2"/>
      <c r="C92" s="2"/>
      <c r="D92" s="2"/>
      <c r="E92" s="2"/>
      <c r="F92" s="2"/>
      <c r="G92" s="2"/>
      <c r="H92" s="2"/>
      <c r="I92" s="2"/>
      <c r="J92" s="2"/>
      <c r="K92" s="2"/>
      <c r="L92" s="2"/>
      <c r="M92" s="2"/>
      <c r="N92" s="2"/>
      <c r="O92" s="2"/>
      <c r="P92" s="2"/>
      <c r="Q92" s="2"/>
      <c r="R92" s="2"/>
      <c r="S92" s="2"/>
      <c r="T92" s="2"/>
      <c r="U92" s="2"/>
      <c r="V92" s="2"/>
      <c r="W92" s="2"/>
      <c r="X92" s="2"/>
    </row>
    <row r="93" spans="1:24" ht="15.75" customHeight="1" x14ac:dyDescent="0.2">
      <c r="A93" s="2"/>
      <c r="B93" s="2"/>
      <c r="C93" s="2"/>
      <c r="D93" s="2"/>
      <c r="E93" s="2"/>
      <c r="F93" s="2"/>
      <c r="G93" s="2"/>
      <c r="H93" s="2"/>
      <c r="I93" s="2"/>
      <c r="J93" s="2"/>
      <c r="K93" s="2"/>
      <c r="L93" s="2"/>
      <c r="M93" s="2"/>
      <c r="N93" s="2"/>
      <c r="O93" s="2"/>
      <c r="P93" s="2"/>
      <c r="Q93" s="2"/>
      <c r="R93" s="2"/>
      <c r="S93" s="2"/>
      <c r="T93" s="2"/>
      <c r="U93" s="2"/>
      <c r="V93" s="2"/>
      <c r="W93" s="2"/>
      <c r="X93" s="2"/>
    </row>
    <row r="94" spans="1:24" ht="15.75" customHeight="1" x14ac:dyDescent="0.2">
      <c r="A94" s="2"/>
      <c r="B94" s="2"/>
      <c r="C94" s="2"/>
      <c r="D94" s="2"/>
      <c r="E94" s="2"/>
      <c r="F94" s="2"/>
      <c r="G94" s="2"/>
      <c r="H94" s="2"/>
      <c r="I94" s="2"/>
      <c r="J94" s="2"/>
      <c r="K94" s="2"/>
      <c r="L94" s="2"/>
      <c r="M94" s="2"/>
      <c r="N94" s="2"/>
      <c r="O94" s="2"/>
      <c r="P94" s="2"/>
      <c r="Q94" s="2"/>
      <c r="R94" s="2"/>
      <c r="S94" s="2"/>
      <c r="T94" s="2"/>
      <c r="U94" s="2"/>
      <c r="V94" s="2"/>
      <c r="W94" s="2"/>
      <c r="X94" s="2"/>
    </row>
    <row r="95" spans="1:24" ht="15.75" customHeight="1" x14ac:dyDescent="0.2">
      <c r="A95" s="2"/>
      <c r="B95" s="2"/>
      <c r="C95" s="2"/>
      <c r="D95" s="2"/>
      <c r="E95" s="2"/>
      <c r="F95" s="2"/>
      <c r="G95" s="2"/>
      <c r="H95" s="2"/>
      <c r="I95" s="2"/>
      <c r="J95" s="2"/>
      <c r="K95" s="2"/>
      <c r="L95" s="2"/>
      <c r="M95" s="2"/>
      <c r="N95" s="2"/>
      <c r="O95" s="2"/>
      <c r="P95" s="2"/>
      <c r="Q95" s="2"/>
      <c r="R95" s="2"/>
      <c r="S95" s="2"/>
      <c r="T95" s="2"/>
      <c r="U95" s="2"/>
      <c r="V95" s="2"/>
      <c r="W95" s="2"/>
      <c r="X95" s="2"/>
    </row>
    <row r="96" spans="1:24" ht="15.75" customHeight="1" x14ac:dyDescent="0.2">
      <c r="A96" s="2"/>
      <c r="B96" s="2"/>
      <c r="C96" s="2"/>
      <c r="D96" s="2"/>
      <c r="E96" s="2"/>
      <c r="F96" s="2"/>
      <c r="G96" s="2"/>
      <c r="H96" s="2"/>
      <c r="I96" s="2"/>
      <c r="J96" s="2"/>
      <c r="K96" s="2"/>
      <c r="L96" s="2"/>
      <c r="M96" s="2"/>
      <c r="N96" s="2"/>
      <c r="O96" s="2"/>
      <c r="P96" s="2"/>
      <c r="Q96" s="2"/>
      <c r="R96" s="2"/>
      <c r="S96" s="2"/>
      <c r="T96" s="2"/>
      <c r="U96" s="2"/>
      <c r="V96" s="2"/>
      <c r="W96" s="2"/>
      <c r="X96" s="2"/>
    </row>
    <row r="97" spans="1:24" ht="15.75" customHeight="1" x14ac:dyDescent="0.2">
      <c r="A97" s="2"/>
      <c r="B97" s="2"/>
      <c r="C97" s="2"/>
      <c r="D97" s="2"/>
      <c r="E97" s="2"/>
      <c r="F97" s="2"/>
      <c r="G97" s="2"/>
      <c r="H97" s="2"/>
      <c r="I97" s="2"/>
      <c r="J97" s="2"/>
      <c r="K97" s="2"/>
      <c r="L97" s="2"/>
      <c r="M97" s="2"/>
      <c r="N97" s="2"/>
      <c r="O97" s="2"/>
      <c r="P97" s="2"/>
      <c r="Q97" s="2"/>
      <c r="R97" s="2"/>
      <c r="S97" s="2"/>
      <c r="T97" s="2"/>
      <c r="U97" s="2"/>
      <c r="V97" s="2"/>
      <c r="W97" s="2"/>
      <c r="X97" s="2"/>
    </row>
    <row r="98" spans="1:24" ht="15.75" customHeight="1" x14ac:dyDescent="0.2">
      <c r="A98" s="2"/>
      <c r="B98" s="2"/>
      <c r="C98" s="2"/>
      <c r="D98" s="2"/>
      <c r="E98" s="2"/>
      <c r="F98" s="2"/>
      <c r="G98" s="2"/>
      <c r="H98" s="2"/>
      <c r="I98" s="2"/>
      <c r="J98" s="2"/>
      <c r="K98" s="2"/>
      <c r="L98" s="2"/>
      <c r="M98" s="2"/>
      <c r="N98" s="2"/>
      <c r="O98" s="2"/>
      <c r="P98" s="2"/>
      <c r="Q98" s="2"/>
      <c r="R98" s="2"/>
      <c r="S98" s="2"/>
      <c r="T98" s="2"/>
      <c r="U98" s="2"/>
      <c r="V98" s="2"/>
      <c r="W98" s="2"/>
      <c r="X98" s="2"/>
    </row>
    <row r="99" spans="1:24" ht="15.75" customHeight="1" x14ac:dyDescent="0.2">
      <c r="A99" s="2"/>
      <c r="B99" s="2"/>
      <c r="C99" s="2"/>
      <c r="D99" s="2"/>
      <c r="E99" s="2"/>
      <c r="F99" s="2"/>
      <c r="G99" s="2"/>
      <c r="H99" s="2"/>
      <c r="I99" s="2"/>
      <c r="J99" s="2"/>
      <c r="K99" s="2"/>
      <c r="L99" s="2"/>
      <c r="M99" s="2"/>
      <c r="N99" s="2"/>
      <c r="O99" s="2"/>
      <c r="P99" s="2"/>
      <c r="Q99" s="2"/>
      <c r="R99" s="2"/>
      <c r="S99" s="2"/>
      <c r="T99" s="2"/>
      <c r="U99" s="2"/>
      <c r="V99" s="2"/>
      <c r="W99" s="2"/>
      <c r="X99" s="2"/>
    </row>
    <row r="100" spans="1:24" ht="15.75"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row>
    <row r="101" spans="1:24" ht="15.75"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row>
    <row r="102" spans="1:24" ht="15.75"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row>
    <row r="103" spans="1:24" ht="15.75"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row>
    <row r="104" spans="1:24" ht="15.75"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row>
    <row r="105" spans="1:24" ht="15.75"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row>
    <row r="106" spans="1:24" ht="15.75"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row>
    <row r="107" spans="1:24" ht="15.75"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row>
    <row r="108" spans="1:24" ht="15.75"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row>
    <row r="109" spans="1:24" ht="15.75"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row>
    <row r="110" spans="1:24" ht="15.75"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row>
    <row r="111" spans="1:24" ht="15.75"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row>
    <row r="112" spans="1:24" ht="15.75"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row>
    <row r="113" spans="1:24" ht="15.75"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row>
    <row r="114" spans="1:24" ht="15.75"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row>
    <row r="115" spans="1:24" ht="15.75"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row>
    <row r="116" spans="1:24" ht="15.75"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row>
    <row r="117" spans="1:24" ht="15.75"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row>
    <row r="118" spans="1:24" ht="15.75"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row>
    <row r="119" spans="1:24" ht="15.75"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row>
    <row r="120" spans="1:24" ht="15.75"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row>
    <row r="121" spans="1:24" ht="15.75"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row>
    <row r="122" spans="1:24" ht="15.75"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row>
    <row r="123" spans="1:24" ht="15.75"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row>
    <row r="124" spans="1:24" ht="15.75"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row>
    <row r="125" spans="1:24" ht="15.75"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row>
    <row r="126" spans="1:24" ht="15.75"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row>
    <row r="127" spans="1:24" ht="15.75"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row>
    <row r="128" spans="1:24" ht="15.75"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row>
    <row r="129" spans="1:26" ht="15.75"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row>
    <row r="130" spans="1:26" ht="15.75"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row>
    <row r="131" spans="1:26" ht="15.75"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row>
    <row r="132" spans="1:26" ht="15.75"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row>
    <row r="133" spans="1:26" ht="15.75"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row>
    <row r="134" spans="1:26" ht="15.75"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5.75"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5.75"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5.75"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5.75"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5.75"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5.75"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5.75"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5.75"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5.75"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5.75"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5.75"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5.75"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5.75"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5.75"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5.75"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5.75"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5.75"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5.75"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5.75"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5.75"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5.75"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5.75"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5.75"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5.75"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5.75"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5.75"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5.75"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5.75"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5.75"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5.75"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5.75"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5.75"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5.75"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5.75"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5.75"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5.75"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5.75"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5.75"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5.75"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5.75"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5.75"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5.75"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5.75"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5.75"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5.75"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5.75"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5.75"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5.75"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5.75"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5.75"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5.75"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5.75"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5.75"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5.75"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5.75"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5.75"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5.75"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5.75"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5.75"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5.75"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5.75"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5.75"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5.75"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5.75"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5.75"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5.75"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5.75"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5.75"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5.75"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5.75"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5.75"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5.75"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5.75"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5.75"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5.75"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5.75"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5.75"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5.75"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5.75"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5.75"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5.75"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5.75"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5.75"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5.75"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5.75" customHeight="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5.75" customHeight="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5.75" customHeight="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5.75" customHeight="1"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5.75" customHeight="1"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5.75" customHeight="1"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5.75" customHeight="1"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5.75" customHeight="1"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5.75" customHeight="1"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5.75" customHeight="1"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5.75" customHeight="1"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5.75" customHeight="1"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5.75" customHeight="1"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5.75" customHeight="1"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5.75" customHeight="1"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5.75" customHeight="1"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5.75" customHeight="1"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5.75" customHeight="1"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5.75" customHeight="1"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5.75" customHeight="1"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5.75" customHeight="1"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5.75" customHeight="1"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5.75" customHeight="1"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5.75" customHeight="1"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5.75" customHeight="1" x14ac:dyDescent="0.2">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5.75" customHeight="1" x14ac:dyDescent="0.2">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5.75" customHeight="1" x14ac:dyDescent="0.2">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5.75" customHeight="1" x14ac:dyDescent="0.2">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5.75" customHeight="1" x14ac:dyDescent="0.2">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5.75" customHeight="1" x14ac:dyDescent="0.2">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5.75" customHeight="1" x14ac:dyDescent="0.2">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5.75" customHeight="1" x14ac:dyDescent="0.2">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5.75" customHeight="1" x14ac:dyDescent="0.2">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5.75" customHeight="1" x14ac:dyDescent="0.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5.75" customHeight="1" x14ac:dyDescent="0.2">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5.75" customHeight="1" x14ac:dyDescent="0.2">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5.75" customHeight="1" x14ac:dyDescent="0.2">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5.75" customHeight="1" x14ac:dyDescent="0.2">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5.75" customHeight="1" x14ac:dyDescent="0.2">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5.75" customHeight="1" x14ac:dyDescent="0.2">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5.75" customHeight="1" x14ac:dyDescent="0.2">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5.75" customHeight="1" x14ac:dyDescent="0.2">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5.75" customHeight="1" x14ac:dyDescent="0.2">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5.75" customHeight="1" x14ac:dyDescent="0.2">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5.75" customHeight="1" x14ac:dyDescent="0.2">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5.75" customHeight="1" x14ac:dyDescent="0.2">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5.75" customHeight="1" x14ac:dyDescent="0.2">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5.75" customHeight="1" x14ac:dyDescent="0.2">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5.75" customHeight="1" x14ac:dyDescent="0.2">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5.75" customHeight="1" x14ac:dyDescent="0.2">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5.75" customHeight="1" x14ac:dyDescent="0.2">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5.75" customHeight="1" x14ac:dyDescent="0.2">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5.75" customHeight="1" x14ac:dyDescent="0.2"/>
    <row r="272" spans="1:26"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mergeCells count="5">
    <mergeCell ref="B1:L1"/>
    <mergeCell ref="A2:A3"/>
    <mergeCell ref="B2:J2"/>
    <mergeCell ref="K69:L69"/>
    <mergeCell ref="K70:L70"/>
  </mergeCells>
  <pageMargins left="0.7" right="0.7" top="0.75" bottom="0.75" header="0" footer="0"/>
  <pageSetup orientation="portrait"/>
  <headerFooter>
    <oddFooter>&amp;C000000&amp;P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Z1006"/>
  <sheetViews>
    <sheetView showGridLines="0" topLeftCell="A13" workbookViewId="0"/>
  </sheetViews>
  <sheetFormatPr baseColWidth="10" defaultColWidth="12.625" defaultRowHeight="15" customHeight="1" x14ac:dyDescent="0.2"/>
  <cols>
    <col min="1" max="1" width="6.875" customWidth="1"/>
    <col min="2" max="2" width="14.625" customWidth="1"/>
    <col min="3" max="3" width="10.375" customWidth="1"/>
    <col min="4" max="4" width="48.875" customWidth="1"/>
    <col min="5" max="5" width="33.625" customWidth="1"/>
    <col min="6" max="6" width="22.375" customWidth="1"/>
    <col min="7" max="7" width="9.375" customWidth="1"/>
    <col min="8" max="8" width="17.875" customWidth="1"/>
    <col min="9" max="9" width="15.125" customWidth="1"/>
    <col min="10" max="10" width="17.375" customWidth="1"/>
    <col min="11" max="11" width="13.625" customWidth="1"/>
    <col min="12" max="12" width="17.875" customWidth="1"/>
    <col min="13" max="13" width="11.125" customWidth="1"/>
  </cols>
  <sheetData>
    <row r="1" spans="1:25" ht="27" customHeight="1" x14ac:dyDescent="0.4">
      <c r="A1" s="79"/>
      <c r="B1" s="509" t="s">
        <v>0</v>
      </c>
      <c r="C1" s="510"/>
      <c r="D1" s="510"/>
      <c r="E1" s="510"/>
      <c r="F1" s="510"/>
      <c r="G1" s="510"/>
      <c r="H1" s="510"/>
      <c r="I1" s="510"/>
      <c r="J1" s="510"/>
      <c r="K1" s="510"/>
      <c r="L1" s="511"/>
      <c r="M1" s="2"/>
      <c r="N1" s="2"/>
      <c r="O1" s="2"/>
      <c r="P1" s="2"/>
      <c r="Q1" s="2"/>
      <c r="R1" s="2"/>
      <c r="S1" s="2"/>
      <c r="T1" s="2"/>
      <c r="U1" s="2"/>
      <c r="V1" s="2"/>
      <c r="W1" s="2"/>
      <c r="X1" s="2"/>
      <c r="Y1" s="2"/>
    </row>
    <row r="2" spans="1:25" ht="26.25" customHeight="1" x14ac:dyDescent="0.4">
      <c r="A2" s="512" t="s">
        <v>1</v>
      </c>
      <c r="B2" s="514" t="s">
        <v>1439</v>
      </c>
      <c r="C2" s="515"/>
      <c r="D2" s="515"/>
      <c r="E2" s="515"/>
      <c r="F2" s="515"/>
      <c r="G2" s="515"/>
      <c r="H2" s="515"/>
      <c r="I2" s="515"/>
      <c r="J2" s="516"/>
      <c r="K2" s="3"/>
      <c r="L2" s="4"/>
      <c r="M2" s="2"/>
      <c r="N2" s="2"/>
      <c r="O2" s="2"/>
      <c r="P2" s="2"/>
      <c r="Q2" s="2"/>
      <c r="R2" s="2"/>
      <c r="S2" s="2"/>
      <c r="T2" s="2"/>
      <c r="U2" s="2"/>
      <c r="V2" s="2"/>
      <c r="W2" s="2"/>
      <c r="X2" s="2"/>
      <c r="Y2" s="2"/>
    </row>
    <row r="3" spans="1:25" ht="16.5" customHeight="1" x14ac:dyDescent="0.2">
      <c r="A3" s="513"/>
      <c r="B3" s="5" t="s">
        <v>3</v>
      </c>
      <c r="C3" s="5" t="s">
        <v>4</v>
      </c>
      <c r="D3" s="5" t="s">
        <v>5</v>
      </c>
      <c r="E3" s="5" t="s">
        <v>6</v>
      </c>
      <c r="F3" s="5" t="s">
        <v>7</v>
      </c>
      <c r="G3" s="5" t="s">
        <v>8</v>
      </c>
      <c r="H3" s="5" t="s">
        <v>9</v>
      </c>
      <c r="I3" s="5" t="s">
        <v>10</v>
      </c>
      <c r="J3" s="5" t="s">
        <v>11</v>
      </c>
      <c r="K3" s="5" t="s">
        <v>12</v>
      </c>
      <c r="L3" s="6"/>
      <c r="M3" s="2"/>
      <c r="N3" s="2"/>
      <c r="O3" s="2"/>
      <c r="P3" s="2"/>
      <c r="Q3" s="2"/>
      <c r="R3" s="2"/>
      <c r="S3" s="2"/>
      <c r="T3" s="2"/>
      <c r="U3" s="2"/>
      <c r="V3" s="2"/>
      <c r="W3" s="2"/>
      <c r="X3" s="2"/>
      <c r="Y3" s="2"/>
    </row>
    <row r="4" spans="1:25" ht="16.5" customHeight="1" x14ac:dyDescent="0.2">
      <c r="A4" s="7">
        <v>1</v>
      </c>
      <c r="B4" s="276" t="s">
        <v>210</v>
      </c>
      <c r="C4" s="29">
        <v>3</v>
      </c>
      <c r="D4" s="38" t="s">
        <v>1440</v>
      </c>
      <c r="E4" s="38" t="s">
        <v>333</v>
      </c>
      <c r="F4" s="277" t="s">
        <v>210</v>
      </c>
      <c r="G4" s="40">
        <v>2023</v>
      </c>
      <c r="H4" s="280" t="s">
        <v>34</v>
      </c>
      <c r="I4" s="13">
        <v>292</v>
      </c>
      <c r="J4" s="13">
        <v>876</v>
      </c>
      <c r="K4" s="26" t="s">
        <v>853</v>
      </c>
      <c r="L4" s="15"/>
      <c r="M4" s="2"/>
      <c r="N4" s="2"/>
      <c r="O4" s="2"/>
      <c r="P4" s="2"/>
      <c r="Q4" s="2"/>
      <c r="R4" s="2"/>
      <c r="S4" s="2"/>
      <c r="T4" s="2"/>
      <c r="U4" s="2"/>
      <c r="V4" s="2"/>
      <c r="W4" s="2"/>
      <c r="X4" s="2"/>
      <c r="Y4" s="2"/>
    </row>
    <row r="5" spans="1:25" ht="16.5" customHeight="1" x14ac:dyDescent="0.2">
      <c r="A5" s="7">
        <v>2</v>
      </c>
      <c r="B5" s="8" t="s">
        <v>187</v>
      </c>
      <c r="C5" s="29">
        <v>3</v>
      </c>
      <c r="D5" s="38" t="s">
        <v>1441</v>
      </c>
      <c r="E5" s="38" t="s">
        <v>1442</v>
      </c>
      <c r="F5" s="8" t="s">
        <v>187</v>
      </c>
      <c r="G5" s="40">
        <v>2023</v>
      </c>
      <c r="H5" s="279" t="s">
        <v>17</v>
      </c>
      <c r="I5" s="13">
        <v>348.6</v>
      </c>
      <c r="J5" s="13">
        <v>1045.8</v>
      </c>
      <c r="K5" s="29" t="s">
        <v>191</v>
      </c>
      <c r="L5" s="15"/>
      <c r="M5" s="2"/>
      <c r="N5" s="2"/>
      <c r="O5" s="2"/>
      <c r="P5" s="2"/>
      <c r="Q5" s="2"/>
      <c r="R5" s="2"/>
      <c r="S5" s="2"/>
      <c r="T5" s="2"/>
      <c r="U5" s="2"/>
      <c r="V5" s="2"/>
      <c r="W5" s="2"/>
      <c r="X5" s="2"/>
      <c r="Y5" s="2"/>
    </row>
    <row r="6" spans="1:25" ht="16.5" customHeight="1" x14ac:dyDescent="0.2">
      <c r="A6" s="7">
        <v>3</v>
      </c>
      <c r="B6" s="8" t="s">
        <v>187</v>
      </c>
      <c r="C6" s="29">
        <v>3</v>
      </c>
      <c r="D6" s="38" t="s">
        <v>1443</v>
      </c>
      <c r="E6" s="38" t="s">
        <v>1444</v>
      </c>
      <c r="F6" s="8" t="s">
        <v>187</v>
      </c>
      <c r="G6" s="40">
        <v>2023</v>
      </c>
      <c r="H6" s="279" t="s">
        <v>17</v>
      </c>
      <c r="I6" s="13">
        <v>614.6</v>
      </c>
      <c r="J6" s="13">
        <v>1843.8</v>
      </c>
      <c r="K6" s="29" t="s">
        <v>191</v>
      </c>
      <c r="L6" s="15"/>
      <c r="M6" s="2"/>
      <c r="N6" s="2"/>
      <c r="O6" s="2"/>
      <c r="P6" s="2"/>
      <c r="Q6" s="2"/>
      <c r="R6" s="2"/>
      <c r="S6" s="2"/>
      <c r="T6" s="2"/>
      <c r="U6" s="2"/>
      <c r="V6" s="2"/>
      <c r="W6" s="2"/>
      <c r="X6" s="2"/>
      <c r="Y6" s="2"/>
    </row>
    <row r="7" spans="1:25" ht="16.5" customHeight="1" x14ac:dyDescent="0.2">
      <c r="A7" s="7">
        <v>4</v>
      </c>
      <c r="B7" s="8" t="s">
        <v>187</v>
      </c>
      <c r="C7" s="29">
        <v>3</v>
      </c>
      <c r="D7" s="38" t="s">
        <v>1445</v>
      </c>
      <c r="E7" s="38" t="s">
        <v>1446</v>
      </c>
      <c r="F7" s="8" t="s">
        <v>187</v>
      </c>
      <c r="G7" s="40">
        <v>2024</v>
      </c>
      <c r="H7" s="279" t="s">
        <v>17</v>
      </c>
      <c r="I7" s="13">
        <v>467.6</v>
      </c>
      <c r="J7" s="13">
        <v>1402.8</v>
      </c>
      <c r="K7" s="26" t="s">
        <v>191</v>
      </c>
      <c r="L7" s="15"/>
      <c r="M7" s="2"/>
      <c r="N7" s="2"/>
      <c r="O7" s="2"/>
      <c r="P7" s="2"/>
      <c r="Q7" s="2"/>
      <c r="R7" s="2"/>
      <c r="S7" s="2"/>
      <c r="T7" s="2"/>
      <c r="U7" s="2"/>
      <c r="V7" s="2"/>
      <c r="W7" s="2"/>
      <c r="X7" s="2"/>
      <c r="Y7" s="2"/>
    </row>
    <row r="8" spans="1:25" ht="16.5" customHeight="1" x14ac:dyDescent="0.2">
      <c r="A8" s="7">
        <v>5</v>
      </c>
      <c r="B8" s="8" t="s">
        <v>187</v>
      </c>
      <c r="C8" s="29">
        <v>3</v>
      </c>
      <c r="D8" s="38" t="s">
        <v>1447</v>
      </c>
      <c r="E8" s="38" t="s">
        <v>1448</v>
      </c>
      <c r="F8" s="8" t="s">
        <v>786</v>
      </c>
      <c r="G8" s="40">
        <v>2024</v>
      </c>
      <c r="H8" s="280" t="s">
        <v>17</v>
      </c>
      <c r="I8" s="13">
        <v>481.6</v>
      </c>
      <c r="J8" s="13">
        <v>1444.8</v>
      </c>
      <c r="K8" s="16" t="s">
        <v>191</v>
      </c>
      <c r="L8" s="15"/>
      <c r="M8" s="2"/>
      <c r="N8" s="2"/>
      <c r="O8" s="2"/>
      <c r="P8" s="2"/>
      <c r="Q8" s="2"/>
      <c r="R8" s="2"/>
      <c r="S8" s="2"/>
      <c r="T8" s="2"/>
      <c r="U8" s="2"/>
      <c r="V8" s="2"/>
      <c r="W8" s="2"/>
      <c r="X8" s="2"/>
      <c r="Y8" s="2"/>
    </row>
    <row r="9" spans="1:25" ht="16.5" customHeight="1" x14ac:dyDescent="0.2">
      <c r="A9" s="7">
        <v>6</v>
      </c>
      <c r="B9" s="8" t="s">
        <v>187</v>
      </c>
      <c r="C9" s="29">
        <v>3</v>
      </c>
      <c r="D9" s="38" t="s">
        <v>1449</v>
      </c>
      <c r="E9" s="38" t="s">
        <v>1450</v>
      </c>
      <c r="F9" s="8" t="s">
        <v>786</v>
      </c>
      <c r="G9" s="40">
        <v>2024</v>
      </c>
      <c r="H9" s="280" t="s">
        <v>17</v>
      </c>
      <c r="I9" s="13">
        <v>523.6</v>
      </c>
      <c r="J9" s="13">
        <v>1570.8</v>
      </c>
      <c r="K9" s="29" t="s">
        <v>191</v>
      </c>
      <c r="L9" s="15"/>
      <c r="M9" s="2"/>
      <c r="N9" s="2"/>
      <c r="O9" s="2"/>
      <c r="P9" s="2"/>
      <c r="Q9" s="2"/>
      <c r="R9" s="2"/>
      <c r="S9" s="2"/>
      <c r="T9" s="2"/>
      <c r="U9" s="2"/>
      <c r="V9" s="2"/>
      <c r="W9" s="2"/>
      <c r="X9" s="2"/>
      <c r="Y9" s="2"/>
    </row>
    <row r="10" spans="1:25" ht="16.5" customHeight="1" x14ac:dyDescent="0.2">
      <c r="A10" s="7">
        <v>7</v>
      </c>
      <c r="B10" s="8" t="s">
        <v>187</v>
      </c>
      <c r="C10" s="29">
        <v>3</v>
      </c>
      <c r="D10" s="38" t="s">
        <v>1451</v>
      </c>
      <c r="E10" s="38" t="s">
        <v>1452</v>
      </c>
      <c r="F10" s="8" t="s">
        <v>187</v>
      </c>
      <c r="G10" s="40">
        <v>2024</v>
      </c>
      <c r="H10" s="280" t="s">
        <v>17</v>
      </c>
      <c r="I10" s="13">
        <v>376.6</v>
      </c>
      <c r="J10" s="13">
        <v>1129.8</v>
      </c>
      <c r="K10" s="29" t="s">
        <v>191</v>
      </c>
      <c r="L10" s="15"/>
      <c r="M10" s="2"/>
      <c r="N10" s="2"/>
      <c r="O10" s="2"/>
      <c r="P10" s="2"/>
      <c r="Q10" s="2"/>
      <c r="R10" s="2"/>
      <c r="S10" s="2"/>
      <c r="T10" s="2"/>
      <c r="U10" s="2"/>
      <c r="V10" s="2"/>
      <c r="W10" s="2"/>
      <c r="X10" s="2"/>
      <c r="Y10" s="2"/>
    </row>
    <row r="11" spans="1:25" ht="16.5" customHeight="1" x14ac:dyDescent="0.2">
      <c r="A11" s="7">
        <v>8</v>
      </c>
      <c r="B11" s="8" t="s">
        <v>187</v>
      </c>
      <c r="C11" s="29">
        <v>2</v>
      </c>
      <c r="D11" s="38" t="s">
        <v>1453</v>
      </c>
      <c r="E11" s="38" t="s">
        <v>1454</v>
      </c>
      <c r="F11" s="8" t="s">
        <v>187</v>
      </c>
      <c r="G11" s="40">
        <v>2025</v>
      </c>
      <c r="H11" s="280" t="s">
        <v>17</v>
      </c>
      <c r="I11" s="13">
        <v>628.6</v>
      </c>
      <c r="J11" s="13">
        <v>1257.2</v>
      </c>
      <c r="K11" s="29" t="s">
        <v>191</v>
      </c>
      <c r="L11" s="23"/>
      <c r="M11" s="2"/>
      <c r="N11" s="2"/>
      <c r="O11" s="2"/>
      <c r="P11" s="2"/>
      <c r="Q11" s="2"/>
      <c r="R11" s="2"/>
      <c r="S11" s="2"/>
      <c r="T11" s="2"/>
      <c r="U11" s="2"/>
      <c r="V11" s="2"/>
      <c r="W11" s="2"/>
      <c r="X11" s="2"/>
      <c r="Y11" s="2"/>
    </row>
    <row r="12" spans="1:25" ht="16.5" customHeight="1" x14ac:dyDescent="0.2">
      <c r="A12" s="7">
        <v>9</v>
      </c>
      <c r="B12" s="8" t="s">
        <v>187</v>
      </c>
      <c r="C12" s="29">
        <v>3</v>
      </c>
      <c r="D12" s="38" t="s">
        <v>1455</v>
      </c>
      <c r="E12" s="38" t="s">
        <v>1456</v>
      </c>
      <c r="F12" s="8" t="s">
        <v>187</v>
      </c>
      <c r="G12" s="40">
        <v>2025</v>
      </c>
      <c r="H12" s="280" t="s">
        <v>17</v>
      </c>
      <c r="I12" s="13">
        <v>278.60000000000002</v>
      </c>
      <c r="J12" s="13">
        <v>835.8</v>
      </c>
      <c r="K12" s="26" t="s">
        <v>191</v>
      </c>
      <c r="L12" s="23"/>
      <c r="M12" s="2"/>
      <c r="N12" s="2"/>
      <c r="O12" s="2"/>
      <c r="P12" s="2"/>
      <c r="Q12" s="2"/>
      <c r="R12" s="2"/>
      <c r="S12" s="2"/>
      <c r="T12" s="2"/>
      <c r="U12" s="2"/>
      <c r="V12" s="2"/>
      <c r="W12" s="2"/>
      <c r="X12" s="2"/>
      <c r="Y12" s="2"/>
    </row>
    <row r="13" spans="1:25" ht="16.5" customHeight="1" x14ac:dyDescent="0.2">
      <c r="A13" s="7">
        <v>10</v>
      </c>
      <c r="B13" s="8" t="s">
        <v>187</v>
      </c>
      <c r="C13" s="29">
        <v>3</v>
      </c>
      <c r="D13" s="38" t="s">
        <v>1457</v>
      </c>
      <c r="E13" s="38" t="s">
        <v>1458</v>
      </c>
      <c r="F13" s="8" t="s">
        <v>187</v>
      </c>
      <c r="G13" s="278" t="s">
        <v>302</v>
      </c>
      <c r="H13" s="280" t="s">
        <v>17</v>
      </c>
      <c r="I13" s="13">
        <v>558.6</v>
      </c>
      <c r="J13" s="13">
        <v>1675.8</v>
      </c>
      <c r="K13" s="26" t="s">
        <v>191</v>
      </c>
      <c r="L13" s="23"/>
      <c r="M13" s="2"/>
      <c r="N13" s="2"/>
      <c r="O13" s="2"/>
      <c r="P13" s="2"/>
      <c r="Q13" s="2"/>
      <c r="R13" s="2"/>
      <c r="S13" s="2"/>
      <c r="T13" s="2"/>
      <c r="U13" s="2"/>
      <c r="V13" s="2"/>
      <c r="W13" s="2"/>
      <c r="X13" s="2"/>
      <c r="Y13" s="2"/>
    </row>
    <row r="14" spans="1:25" ht="16.5" customHeight="1" x14ac:dyDescent="0.2">
      <c r="A14" s="7">
        <v>11</v>
      </c>
      <c r="B14" s="8" t="s">
        <v>187</v>
      </c>
      <c r="C14" s="29">
        <v>3</v>
      </c>
      <c r="D14" s="38" t="s">
        <v>1459</v>
      </c>
      <c r="E14" s="38" t="s">
        <v>1460</v>
      </c>
      <c r="F14" s="8" t="s">
        <v>187</v>
      </c>
      <c r="G14" s="104">
        <v>2025</v>
      </c>
      <c r="H14" s="280" t="s">
        <v>17</v>
      </c>
      <c r="I14" s="13">
        <v>299.60000000000002</v>
      </c>
      <c r="J14" s="13">
        <v>898.8</v>
      </c>
      <c r="K14" s="26" t="s">
        <v>191</v>
      </c>
      <c r="L14" s="23"/>
      <c r="M14" s="2"/>
      <c r="N14" s="2"/>
      <c r="O14" s="2"/>
      <c r="P14" s="2"/>
      <c r="Q14" s="2"/>
      <c r="R14" s="2"/>
      <c r="S14" s="2"/>
      <c r="T14" s="2"/>
      <c r="U14" s="2"/>
      <c r="V14" s="2"/>
      <c r="W14" s="2"/>
      <c r="X14" s="2"/>
      <c r="Y14" s="2"/>
    </row>
    <row r="15" spans="1:25" ht="16.5" customHeight="1" x14ac:dyDescent="0.2">
      <c r="A15" s="7">
        <v>12</v>
      </c>
      <c r="B15" s="10" t="s">
        <v>530</v>
      </c>
      <c r="C15" s="9">
        <v>3</v>
      </c>
      <c r="D15" s="10" t="s">
        <v>1461</v>
      </c>
      <c r="E15" s="10" t="s">
        <v>1462</v>
      </c>
      <c r="F15" s="10" t="s">
        <v>530</v>
      </c>
      <c r="G15" s="28">
        <v>2025</v>
      </c>
      <c r="H15" s="293" t="s">
        <v>17</v>
      </c>
      <c r="I15" s="294">
        <v>755</v>
      </c>
      <c r="J15" s="295">
        <v>3775</v>
      </c>
      <c r="K15" s="9" t="s">
        <v>18</v>
      </c>
      <c r="L15" s="23"/>
      <c r="M15" s="2"/>
      <c r="N15" s="2"/>
      <c r="O15" s="2"/>
      <c r="P15" s="2"/>
      <c r="Q15" s="2"/>
      <c r="R15" s="2"/>
      <c r="S15" s="2"/>
      <c r="T15" s="2"/>
      <c r="U15" s="2"/>
      <c r="V15" s="2"/>
      <c r="W15" s="2"/>
      <c r="X15" s="2"/>
      <c r="Y15" s="2"/>
    </row>
    <row r="16" spans="1:25" ht="16.5" customHeight="1" x14ac:dyDescent="0.2">
      <c r="A16" s="7">
        <v>13</v>
      </c>
      <c r="B16" s="10" t="s">
        <v>13</v>
      </c>
      <c r="C16" s="9">
        <v>3</v>
      </c>
      <c r="D16" s="10" t="s">
        <v>1463</v>
      </c>
      <c r="E16" s="10" t="s">
        <v>1464</v>
      </c>
      <c r="F16" s="10" t="s">
        <v>21</v>
      </c>
      <c r="G16" s="11">
        <v>2024</v>
      </c>
      <c r="H16" s="293" t="s">
        <v>17</v>
      </c>
      <c r="I16" s="296">
        <v>381</v>
      </c>
      <c r="J16" s="297">
        <v>1143</v>
      </c>
      <c r="K16" s="9" t="s">
        <v>18</v>
      </c>
      <c r="L16" s="23"/>
      <c r="M16" s="2"/>
      <c r="N16" s="2"/>
      <c r="O16" s="2"/>
      <c r="P16" s="2"/>
      <c r="Q16" s="2"/>
      <c r="R16" s="2"/>
      <c r="S16" s="2"/>
      <c r="T16" s="2"/>
      <c r="U16" s="2"/>
      <c r="V16" s="2"/>
      <c r="W16" s="2"/>
      <c r="X16" s="2"/>
      <c r="Y16" s="2"/>
    </row>
    <row r="17" spans="1:25" ht="16.5" customHeight="1" x14ac:dyDescent="0.2">
      <c r="A17" s="7">
        <v>14</v>
      </c>
      <c r="B17" s="8" t="s">
        <v>13</v>
      </c>
      <c r="C17" s="9">
        <v>3</v>
      </c>
      <c r="D17" s="10" t="s">
        <v>1465</v>
      </c>
      <c r="E17" s="10" t="s">
        <v>1466</v>
      </c>
      <c r="F17" s="10" t="s">
        <v>861</v>
      </c>
      <c r="G17" s="11">
        <v>2024</v>
      </c>
      <c r="H17" s="280" t="s">
        <v>17</v>
      </c>
      <c r="I17" s="13">
        <v>296</v>
      </c>
      <c r="J17" s="13">
        <v>888</v>
      </c>
      <c r="K17" s="29" t="s">
        <v>18</v>
      </c>
      <c r="L17" s="23"/>
      <c r="M17" s="2"/>
      <c r="N17" s="2"/>
      <c r="O17" s="2"/>
      <c r="P17" s="2"/>
      <c r="Q17" s="2"/>
      <c r="R17" s="2"/>
      <c r="S17" s="2"/>
      <c r="T17" s="2"/>
      <c r="U17" s="2"/>
      <c r="V17" s="2"/>
      <c r="W17" s="2"/>
      <c r="X17" s="2"/>
      <c r="Y17" s="2"/>
    </row>
    <row r="18" spans="1:25" ht="16.5" customHeight="1" x14ac:dyDescent="0.2">
      <c r="A18" s="7">
        <v>15</v>
      </c>
      <c r="B18" s="8" t="s">
        <v>27</v>
      </c>
      <c r="C18" s="9">
        <v>5</v>
      </c>
      <c r="D18" s="10" t="s">
        <v>1467</v>
      </c>
      <c r="E18" s="10" t="s">
        <v>1468</v>
      </c>
      <c r="F18" s="10" t="s">
        <v>27</v>
      </c>
      <c r="G18" s="11">
        <v>2024</v>
      </c>
      <c r="H18" s="280" t="s">
        <v>17</v>
      </c>
      <c r="I18" s="13">
        <v>492</v>
      </c>
      <c r="J18" s="13">
        <v>2460</v>
      </c>
      <c r="K18" s="29" t="s">
        <v>18</v>
      </c>
      <c r="L18" s="23"/>
      <c r="M18" s="2"/>
      <c r="N18" s="2"/>
      <c r="O18" s="2"/>
      <c r="P18" s="2"/>
      <c r="Q18" s="2"/>
      <c r="R18" s="2"/>
      <c r="S18" s="2"/>
      <c r="T18" s="2"/>
      <c r="U18" s="2"/>
      <c r="V18" s="2"/>
      <c r="W18" s="2"/>
      <c r="X18" s="2"/>
      <c r="Y18" s="2"/>
    </row>
    <row r="19" spans="1:25" ht="16.5" customHeight="1" x14ac:dyDescent="0.2">
      <c r="A19" s="7">
        <v>16</v>
      </c>
      <c r="B19" s="8" t="s">
        <v>13</v>
      </c>
      <c r="C19" s="9">
        <v>3</v>
      </c>
      <c r="D19" s="10" t="s">
        <v>1469</v>
      </c>
      <c r="E19" s="10" t="s">
        <v>1470</v>
      </c>
      <c r="F19" s="10" t="s">
        <v>1471</v>
      </c>
      <c r="G19" s="11">
        <v>2024</v>
      </c>
      <c r="H19" s="280" t="s">
        <v>17</v>
      </c>
      <c r="I19" s="13">
        <v>380</v>
      </c>
      <c r="J19" s="13">
        <v>1140</v>
      </c>
      <c r="K19" s="29" t="s">
        <v>18</v>
      </c>
      <c r="L19" s="23"/>
      <c r="M19" s="2"/>
      <c r="N19" s="2"/>
      <c r="O19" s="2"/>
      <c r="P19" s="2"/>
      <c r="Q19" s="2"/>
      <c r="R19" s="2"/>
      <c r="S19" s="2"/>
      <c r="T19" s="2"/>
      <c r="U19" s="2"/>
      <c r="V19" s="2"/>
      <c r="W19" s="2"/>
      <c r="X19" s="2"/>
      <c r="Y19" s="2"/>
    </row>
    <row r="20" spans="1:25" ht="16.5" customHeight="1" x14ac:dyDescent="0.2">
      <c r="A20" s="7">
        <v>17</v>
      </c>
      <c r="B20" s="8" t="s">
        <v>13</v>
      </c>
      <c r="C20" s="9">
        <v>3</v>
      </c>
      <c r="D20" s="10" t="s">
        <v>1472</v>
      </c>
      <c r="E20" s="10" t="s">
        <v>1473</v>
      </c>
      <c r="F20" s="10" t="s">
        <v>861</v>
      </c>
      <c r="G20" s="11">
        <v>2024</v>
      </c>
      <c r="H20" s="280" t="s">
        <v>17</v>
      </c>
      <c r="I20" s="13">
        <v>184</v>
      </c>
      <c r="J20" s="13">
        <v>552</v>
      </c>
      <c r="K20" s="29" t="s">
        <v>18</v>
      </c>
      <c r="L20" s="23"/>
      <c r="M20" s="2"/>
      <c r="N20" s="2"/>
      <c r="O20" s="2"/>
      <c r="P20" s="2"/>
      <c r="Q20" s="2"/>
      <c r="R20" s="2"/>
      <c r="S20" s="2"/>
      <c r="T20" s="2"/>
      <c r="U20" s="2"/>
      <c r="V20" s="2"/>
      <c r="W20" s="2"/>
      <c r="X20" s="2"/>
      <c r="Y20" s="2"/>
    </row>
    <row r="21" spans="1:25" ht="16.5" customHeight="1" x14ac:dyDescent="0.2">
      <c r="A21" s="7">
        <v>18</v>
      </c>
      <c r="B21" s="8" t="s">
        <v>13</v>
      </c>
      <c r="C21" s="9">
        <v>3</v>
      </c>
      <c r="D21" s="10" t="s">
        <v>1474</v>
      </c>
      <c r="E21" s="10" t="s">
        <v>1475</v>
      </c>
      <c r="F21" s="10" t="s">
        <v>21</v>
      </c>
      <c r="G21" s="11">
        <v>2025</v>
      </c>
      <c r="H21" s="280" t="s">
        <v>17</v>
      </c>
      <c r="I21" s="13">
        <v>506</v>
      </c>
      <c r="J21" s="13">
        <v>1518</v>
      </c>
      <c r="K21" s="29" t="s">
        <v>18</v>
      </c>
      <c r="L21" s="23"/>
      <c r="M21" s="2"/>
      <c r="N21" s="2"/>
      <c r="O21" s="2"/>
      <c r="P21" s="2"/>
      <c r="Q21" s="2"/>
      <c r="R21" s="2"/>
      <c r="S21" s="2"/>
      <c r="T21" s="2"/>
      <c r="U21" s="2"/>
      <c r="V21" s="2"/>
      <c r="W21" s="2"/>
      <c r="X21" s="2"/>
      <c r="Y21" s="2"/>
    </row>
    <row r="22" spans="1:25" ht="15.75" customHeight="1" x14ac:dyDescent="0.2">
      <c r="A22" s="7">
        <v>19</v>
      </c>
      <c r="B22" s="38" t="s">
        <v>13</v>
      </c>
      <c r="C22" s="9">
        <v>3</v>
      </c>
      <c r="D22" s="10" t="s">
        <v>1476</v>
      </c>
      <c r="E22" s="10" t="s">
        <v>1477</v>
      </c>
      <c r="F22" s="25" t="s">
        <v>21</v>
      </c>
      <c r="G22" s="11">
        <v>2024</v>
      </c>
      <c r="H22" s="280" t="s">
        <v>17</v>
      </c>
      <c r="I22" s="13">
        <v>567</v>
      </c>
      <c r="J22" s="13">
        <v>1701</v>
      </c>
      <c r="K22" s="30" t="s">
        <v>18</v>
      </c>
      <c r="L22" s="23"/>
      <c r="M22" s="2"/>
      <c r="N22" s="2"/>
      <c r="O22" s="2"/>
      <c r="P22" s="2"/>
      <c r="Q22" s="2"/>
      <c r="R22" s="2"/>
      <c r="S22" s="2"/>
      <c r="T22" s="2"/>
      <c r="U22" s="2"/>
      <c r="V22" s="2"/>
      <c r="W22" s="2"/>
      <c r="X22" s="2"/>
      <c r="Y22" s="2"/>
    </row>
    <row r="23" spans="1:25" ht="15.75" customHeight="1" x14ac:dyDescent="0.2">
      <c r="A23" s="7">
        <v>20</v>
      </c>
      <c r="B23" s="119" t="s">
        <v>1246</v>
      </c>
      <c r="C23" s="9">
        <v>5</v>
      </c>
      <c r="D23" s="10" t="s">
        <v>1478</v>
      </c>
      <c r="E23" s="10" t="s">
        <v>1468</v>
      </c>
      <c r="F23" s="10" t="s">
        <v>27</v>
      </c>
      <c r="G23" s="11">
        <v>2025</v>
      </c>
      <c r="H23" s="280" t="s">
        <v>17</v>
      </c>
      <c r="I23" s="13">
        <v>472</v>
      </c>
      <c r="J23" s="13">
        <v>2360</v>
      </c>
      <c r="K23" s="30" t="s">
        <v>18</v>
      </c>
      <c r="L23" s="23"/>
      <c r="M23" s="2"/>
      <c r="N23" s="2"/>
      <c r="O23" s="2"/>
      <c r="P23" s="2"/>
      <c r="Q23" s="2"/>
      <c r="R23" s="2"/>
      <c r="S23" s="2"/>
      <c r="T23" s="2"/>
      <c r="U23" s="2"/>
      <c r="V23" s="2"/>
      <c r="W23" s="2"/>
      <c r="X23" s="2"/>
      <c r="Y23" s="2"/>
    </row>
    <row r="24" spans="1:25" ht="15" customHeight="1" x14ac:dyDescent="0.2">
      <c r="A24" s="7">
        <v>21</v>
      </c>
      <c r="B24" s="38" t="s">
        <v>24</v>
      </c>
      <c r="C24" s="9">
        <v>5</v>
      </c>
      <c r="D24" s="10" t="s">
        <v>1479</v>
      </c>
      <c r="E24" s="10" t="s">
        <v>1480</v>
      </c>
      <c r="F24" s="10" t="s">
        <v>24</v>
      </c>
      <c r="G24" s="11">
        <v>2024</v>
      </c>
      <c r="H24" s="280" t="s">
        <v>17</v>
      </c>
      <c r="I24" s="13">
        <v>616</v>
      </c>
      <c r="J24" s="13">
        <v>3080</v>
      </c>
      <c r="K24" s="30" t="s">
        <v>771</v>
      </c>
      <c r="L24" s="23"/>
      <c r="M24" s="2"/>
      <c r="N24" s="2"/>
      <c r="O24" s="2"/>
      <c r="P24" s="2"/>
      <c r="Q24" s="2"/>
      <c r="R24" s="2"/>
      <c r="S24" s="2"/>
      <c r="T24" s="2"/>
      <c r="U24" s="2"/>
      <c r="V24" s="2"/>
      <c r="W24" s="2"/>
      <c r="X24" s="2"/>
      <c r="Y24" s="2"/>
    </row>
    <row r="25" spans="1:25" ht="16.5" customHeight="1" x14ac:dyDescent="0.2">
      <c r="A25" s="7">
        <v>22</v>
      </c>
      <c r="B25" s="38" t="s">
        <v>24</v>
      </c>
      <c r="C25" s="9">
        <v>5</v>
      </c>
      <c r="D25" s="10" t="s">
        <v>1481</v>
      </c>
      <c r="E25" s="10" t="s">
        <v>1468</v>
      </c>
      <c r="F25" s="10" t="s">
        <v>24</v>
      </c>
      <c r="G25" s="11">
        <v>2021</v>
      </c>
      <c r="H25" s="280" t="s">
        <v>17</v>
      </c>
      <c r="I25" s="13">
        <v>864</v>
      </c>
      <c r="J25" s="13">
        <v>4320</v>
      </c>
      <c r="K25" s="30" t="s">
        <v>771</v>
      </c>
      <c r="L25" s="23"/>
      <c r="M25" s="2"/>
      <c r="N25" s="2"/>
      <c r="O25" s="2"/>
      <c r="P25" s="2"/>
      <c r="Q25" s="2"/>
      <c r="R25" s="2"/>
      <c r="S25" s="2"/>
      <c r="T25" s="2"/>
      <c r="U25" s="2"/>
      <c r="V25" s="2"/>
      <c r="W25" s="2"/>
      <c r="X25" s="2"/>
      <c r="Y25" s="2"/>
    </row>
    <row r="26" spans="1:25" ht="15.75" customHeight="1" x14ac:dyDescent="0.2">
      <c r="A26" s="7">
        <v>23</v>
      </c>
      <c r="B26" s="38" t="s">
        <v>24</v>
      </c>
      <c r="C26" s="9">
        <v>5</v>
      </c>
      <c r="D26" s="10" t="s">
        <v>1482</v>
      </c>
      <c r="E26" s="10" t="s">
        <v>1483</v>
      </c>
      <c r="F26" s="25" t="s">
        <v>24</v>
      </c>
      <c r="G26" s="11">
        <v>2024</v>
      </c>
      <c r="H26" s="280" t="s">
        <v>17</v>
      </c>
      <c r="I26" s="13">
        <v>936</v>
      </c>
      <c r="J26" s="13">
        <v>4680</v>
      </c>
      <c r="K26" s="30" t="s">
        <v>771</v>
      </c>
      <c r="L26" s="23"/>
      <c r="M26" s="2"/>
      <c r="N26" s="2"/>
      <c r="O26" s="2"/>
      <c r="P26" s="2"/>
      <c r="Q26" s="2"/>
      <c r="R26" s="2"/>
      <c r="S26" s="2"/>
      <c r="T26" s="2"/>
      <c r="U26" s="2"/>
      <c r="V26" s="2"/>
      <c r="W26" s="2"/>
      <c r="X26" s="2"/>
      <c r="Y26" s="2"/>
    </row>
    <row r="27" spans="1:25" ht="15.75" customHeight="1" x14ac:dyDescent="0.2">
      <c r="A27" s="7">
        <v>24</v>
      </c>
      <c r="B27" s="119" t="s">
        <v>530</v>
      </c>
      <c r="C27" s="9">
        <v>3</v>
      </c>
      <c r="D27" s="25" t="s">
        <v>1484</v>
      </c>
      <c r="E27" s="10" t="s">
        <v>1485</v>
      </c>
      <c r="F27" s="25" t="s">
        <v>530</v>
      </c>
      <c r="G27" s="11">
        <v>2025</v>
      </c>
      <c r="H27" s="298" t="s">
        <v>17</v>
      </c>
      <c r="I27" s="32">
        <v>399.2</v>
      </c>
      <c r="J27" s="13">
        <v>1197.5999999999999</v>
      </c>
      <c r="K27" s="29" t="s">
        <v>531</v>
      </c>
      <c r="L27" s="23"/>
      <c r="M27" s="2"/>
      <c r="N27" s="2"/>
      <c r="O27" s="2"/>
      <c r="P27" s="2"/>
      <c r="Q27" s="2"/>
      <c r="R27" s="2"/>
      <c r="S27" s="2"/>
      <c r="T27" s="2"/>
      <c r="U27" s="2"/>
      <c r="V27" s="2"/>
      <c r="W27" s="2"/>
      <c r="X27" s="2"/>
      <c r="Y27" s="2"/>
    </row>
    <row r="28" spans="1:25" ht="15.75" customHeight="1" x14ac:dyDescent="0.2">
      <c r="A28" s="7">
        <v>25</v>
      </c>
      <c r="B28" s="10" t="s">
        <v>530</v>
      </c>
      <c r="C28" s="9">
        <v>3</v>
      </c>
      <c r="D28" s="10" t="s">
        <v>1486</v>
      </c>
      <c r="E28" s="10" t="s">
        <v>1487</v>
      </c>
      <c r="F28" s="10" t="s">
        <v>530</v>
      </c>
      <c r="G28" s="11">
        <v>2025</v>
      </c>
      <c r="H28" s="244" t="s">
        <v>17</v>
      </c>
      <c r="I28" s="299">
        <v>375.2</v>
      </c>
      <c r="J28" s="299">
        <v>1125.5999999999999</v>
      </c>
      <c r="K28" s="9" t="s">
        <v>531</v>
      </c>
      <c r="L28" s="23"/>
      <c r="M28" s="2"/>
      <c r="N28" s="2"/>
      <c r="O28" s="2"/>
      <c r="P28" s="2"/>
      <c r="Q28" s="2"/>
      <c r="R28" s="2"/>
      <c r="S28" s="2"/>
      <c r="T28" s="2"/>
      <c r="U28" s="2"/>
      <c r="V28" s="2"/>
      <c r="W28" s="2"/>
      <c r="X28" s="2"/>
      <c r="Y28" s="2"/>
    </row>
    <row r="29" spans="1:25" ht="15.75" customHeight="1" x14ac:dyDescent="0.2">
      <c r="A29" s="7">
        <v>26</v>
      </c>
      <c r="B29" s="10" t="s">
        <v>530</v>
      </c>
      <c r="C29" s="9">
        <v>3</v>
      </c>
      <c r="D29" s="10" t="s">
        <v>1488</v>
      </c>
      <c r="E29" s="10" t="s">
        <v>1489</v>
      </c>
      <c r="F29" s="10" t="s">
        <v>530</v>
      </c>
      <c r="G29" s="11">
        <v>2025</v>
      </c>
      <c r="H29" s="37" t="s">
        <v>17</v>
      </c>
      <c r="I29" s="27">
        <v>271.2</v>
      </c>
      <c r="J29" s="13">
        <v>813.6</v>
      </c>
      <c r="K29" s="26" t="s">
        <v>531</v>
      </c>
      <c r="L29" s="23"/>
      <c r="M29" s="2"/>
      <c r="N29" s="2"/>
      <c r="O29" s="2"/>
      <c r="P29" s="2"/>
      <c r="Q29" s="2"/>
      <c r="R29" s="2"/>
      <c r="S29" s="2"/>
      <c r="T29" s="2"/>
      <c r="U29" s="2"/>
      <c r="V29" s="2"/>
      <c r="W29" s="2"/>
      <c r="X29" s="2"/>
      <c r="Y29" s="2"/>
    </row>
    <row r="30" spans="1:25" ht="15.75" customHeight="1" x14ac:dyDescent="0.2">
      <c r="A30" s="186">
        <v>27</v>
      </c>
      <c r="B30" s="10" t="s">
        <v>530</v>
      </c>
      <c r="C30" s="9">
        <v>3</v>
      </c>
      <c r="D30" s="10" t="s">
        <v>1461</v>
      </c>
      <c r="E30" s="10" t="s">
        <v>1462</v>
      </c>
      <c r="F30" s="10" t="s">
        <v>530</v>
      </c>
      <c r="G30" s="11">
        <v>2025</v>
      </c>
      <c r="H30" s="31" t="s">
        <v>17</v>
      </c>
      <c r="I30" s="27">
        <v>631.20000000000005</v>
      </c>
      <c r="J30" s="13">
        <v>1893.6</v>
      </c>
      <c r="K30" s="26" t="s">
        <v>531</v>
      </c>
      <c r="L30" s="23"/>
      <c r="M30" s="2"/>
      <c r="N30" s="2"/>
      <c r="O30" s="2"/>
      <c r="P30" s="2"/>
      <c r="Q30" s="2"/>
      <c r="R30" s="2"/>
      <c r="S30" s="2"/>
      <c r="T30" s="2"/>
      <c r="U30" s="2"/>
      <c r="V30" s="2"/>
      <c r="W30" s="2"/>
      <c r="X30" s="2"/>
      <c r="Y30" s="2"/>
    </row>
    <row r="31" spans="1:25" ht="15.75" customHeight="1" x14ac:dyDescent="0.2">
      <c r="A31" s="186">
        <v>28</v>
      </c>
      <c r="B31" s="10" t="s">
        <v>530</v>
      </c>
      <c r="C31" s="9">
        <v>3</v>
      </c>
      <c r="D31" s="10" t="s">
        <v>1490</v>
      </c>
      <c r="E31" s="10"/>
      <c r="F31" s="10" t="s">
        <v>530</v>
      </c>
      <c r="G31" s="11">
        <v>2025</v>
      </c>
      <c r="H31" s="31" t="s">
        <v>17</v>
      </c>
      <c r="I31" s="27">
        <v>303.2</v>
      </c>
      <c r="J31" s="13">
        <v>909.6</v>
      </c>
      <c r="K31" s="26" t="s">
        <v>531</v>
      </c>
      <c r="L31" s="23"/>
      <c r="M31" s="2"/>
      <c r="N31" s="2"/>
      <c r="O31" s="2"/>
      <c r="P31" s="2"/>
      <c r="Q31" s="2"/>
      <c r="R31" s="2"/>
      <c r="S31" s="2"/>
      <c r="T31" s="2"/>
      <c r="U31" s="2"/>
      <c r="V31" s="2"/>
      <c r="W31" s="2"/>
      <c r="X31" s="2"/>
      <c r="Y31" s="2"/>
    </row>
    <row r="32" spans="1:25" ht="15.75" customHeight="1" x14ac:dyDescent="0.2">
      <c r="A32" s="186">
        <v>29</v>
      </c>
      <c r="B32" s="10" t="s">
        <v>530</v>
      </c>
      <c r="C32" s="9">
        <v>3</v>
      </c>
      <c r="D32" s="10" t="s">
        <v>1491</v>
      </c>
      <c r="E32" s="10"/>
      <c r="F32" s="10" t="s">
        <v>530</v>
      </c>
      <c r="G32" s="11">
        <v>2025</v>
      </c>
      <c r="H32" s="31" t="s">
        <v>17</v>
      </c>
      <c r="I32" s="27">
        <v>503.2</v>
      </c>
      <c r="J32" s="13">
        <v>1509.6</v>
      </c>
      <c r="K32" s="26" t="s">
        <v>531</v>
      </c>
      <c r="L32" s="23"/>
      <c r="M32" s="2"/>
      <c r="N32" s="2"/>
      <c r="O32" s="2"/>
      <c r="P32" s="2"/>
      <c r="Q32" s="2"/>
      <c r="R32" s="2"/>
      <c r="S32" s="2"/>
      <c r="T32" s="2"/>
      <c r="U32" s="2"/>
      <c r="V32" s="2"/>
      <c r="W32" s="2"/>
      <c r="X32" s="2"/>
      <c r="Y32" s="2"/>
    </row>
    <row r="33" spans="1:25" ht="15.75" customHeight="1" x14ac:dyDescent="0.2">
      <c r="A33" s="186">
        <v>30</v>
      </c>
      <c r="B33" s="10" t="s">
        <v>530</v>
      </c>
      <c r="C33" s="9">
        <v>3</v>
      </c>
      <c r="D33" s="10" t="s">
        <v>1492</v>
      </c>
      <c r="E33" s="10" t="s">
        <v>1493</v>
      </c>
      <c r="F33" s="10" t="s">
        <v>530</v>
      </c>
      <c r="G33" s="11">
        <v>2025</v>
      </c>
      <c r="H33" s="31" t="s">
        <v>17</v>
      </c>
      <c r="I33" s="27">
        <v>783.2</v>
      </c>
      <c r="J33" s="13">
        <v>2349.6</v>
      </c>
      <c r="K33" s="26" t="s">
        <v>531</v>
      </c>
      <c r="L33" s="23"/>
      <c r="M33" s="2"/>
      <c r="N33" s="2"/>
      <c r="O33" s="2"/>
      <c r="P33" s="2"/>
      <c r="Q33" s="2"/>
      <c r="R33" s="2"/>
      <c r="S33" s="2"/>
      <c r="T33" s="2"/>
      <c r="U33" s="2"/>
      <c r="V33" s="2"/>
      <c r="W33" s="2"/>
      <c r="X33" s="2"/>
      <c r="Y33" s="2"/>
    </row>
    <row r="34" spans="1:25" ht="15.75" customHeight="1" x14ac:dyDescent="0.2">
      <c r="A34" s="186">
        <v>31</v>
      </c>
      <c r="B34" s="10" t="s">
        <v>530</v>
      </c>
      <c r="C34" s="9">
        <v>3</v>
      </c>
      <c r="D34" s="10" t="s">
        <v>1494</v>
      </c>
      <c r="E34" s="10" t="s">
        <v>1495</v>
      </c>
      <c r="F34" s="10" t="s">
        <v>530</v>
      </c>
      <c r="G34" s="11">
        <v>2025</v>
      </c>
      <c r="H34" s="37" t="s">
        <v>17</v>
      </c>
      <c r="I34" s="27">
        <v>383.2</v>
      </c>
      <c r="J34" s="13">
        <v>1149.5999999999999</v>
      </c>
      <c r="K34" s="26" t="s">
        <v>531</v>
      </c>
      <c r="L34" s="23"/>
      <c r="M34" s="2"/>
      <c r="N34" s="2"/>
      <c r="O34" s="2"/>
      <c r="P34" s="2"/>
      <c r="Q34" s="2"/>
      <c r="R34" s="2"/>
      <c r="S34" s="2"/>
      <c r="T34" s="2"/>
      <c r="U34" s="2"/>
      <c r="V34" s="2"/>
      <c r="W34" s="2"/>
      <c r="X34" s="2"/>
      <c r="Y34" s="2"/>
    </row>
    <row r="35" spans="1:25" ht="15.75" customHeight="1" x14ac:dyDescent="0.2">
      <c r="A35" s="186">
        <v>32</v>
      </c>
      <c r="B35" s="8" t="s">
        <v>39</v>
      </c>
      <c r="C35" s="9">
        <v>5</v>
      </c>
      <c r="D35" s="10" t="s">
        <v>1496</v>
      </c>
      <c r="E35" s="10" t="s">
        <v>1497</v>
      </c>
      <c r="F35" s="10" t="s">
        <v>861</v>
      </c>
      <c r="G35" s="11">
        <v>2023</v>
      </c>
      <c r="H35" s="37" t="s">
        <v>17</v>
      </c>
      <c r="I35" s="27">
        <v>536</v>
      </c>
      <c r="J35" s="13">
        <v>2680</v>
      </c>
      <c r="K35" s="26" t="s">
        <v>153</v>
      </c>
      <c r="L35" s="23"/>
      <c r="M35" s="2"/>
      <c r="N35" s="2"/>
      <c r="O35" s="2"/>
      <c r="P35" s="2"/>
      <c r="Q35" s="2"/>
      <c r="R35" s="2"/>
      <c r="S35" s="2"/>
      <c r="T35" s="2"/>
      <c r="U35" s="2"/>
      <c r="V35" s="2"/>
      <c r="W35" s="2"/>
      <c r="X35" s="2"/>
      <c r="Y35" s="2"/>
    </row>
    <row r="36" spans="1:25" ht="15.75" customHeight="1" x14ac:dyDescent="0.2">
      <c r="A36" s="186">
        <v>33</v>
      </c>
      <c r="B36" s="8" t="s">
        <v>16</v>
      </c>
      <c r="C36" s="29">
        <v>2</v>
      </c>
      <c r="D36" s="38" t="s">
        <v>1498</v>
      </c>
      <c r="E36" s="38" t="s">
        <v>1499</v>
      </c>
      <c r="F36" s="38" t="s">
        <v>16</v>
      </c>
      <c r="G36" s="40">
        <v>2024</v>
      </c>
      <c r="H36" s="37" t="s">
        <v>17</v>
      </c>
      <c r="I36" s="27">
        <f>J36/2</f>
        <v>799.2</v>
      </c>
      <c r="J36" s="13">
        <v>1598.4</v>
      </c>
      <c r="K36" s="26" t="s">
        <v>167</v>
      </c>
      <c r="L36" s="23"/>
      <c r="M36" s="2"/>
      <c r="N36" s="2"/>
      <c r="O36" s="2"/>
      <c r="P36" s="2"/>
      <c r="Q36" s="2"/>
      <c r="R36" s="2"/>
      <c r="S36" s="2"/>
      <c r="T36" s="2"/>
      <c r="U36" s="2"/>
      <c r="V36" s="2"/>
      <c r="W36" s="2"/>
      <c r="X36" s="2"/>
      <c r="Y36" s="2"/>
    </row>
    <row r="37" spans="1:25" ht="15.75" customHeight="1" x14ac:dyDescent="0.2">
      <c r="A37" s="186">
        <v>34</v>
      </c>
      <c r="B37" s="8" t="s">
        <v>1304</v>
      </c>
      <c r="C37" s="29">
        <v>3</v>
      </c>
      <c r="D37" s="38" t="s">
        <v>1500</v>
      </c>
      <c r="E37" s="38" t="s">
        <v>1501</v>
      </c>
      <c r="F37" s="38" t="s">
        <v>1314</v>
      </c>
      <c r="G37" s="40">
        <v>2024</v>
      </c>
      <c r="H37" s="37" t="s">
        <v>17</v>
      </c>
      <c r="I37" s="27">
        <v>549</v>
      </c>
      <c r="J37" s="13">
        <v>1647</v>
      </c>
      <c r="K37" s="26">
        <v>1593</v>
      </c>
      <c r="L37" s="23"/>
      <c r="M37" s="2"/>
      <c r="N37" s="2"/>
      <c r="O37" s="2"/>
      <c r="P37" s="2"/>
      <c r="Q37" s="2"/>
      <c r="R37" s="2"/>
      <c r="S37" s="2"/>
      <c r="T37" s="2"/>
      <c r="U37" s="2"/>
      <c r="V37" s="2"/>
      <c r="W37" s="2"/>
      <c r="X37" s="2"/>
      <c r="Y37" s="2"/>
    </row>
    <row r="38" spans="1:25" ht="15.75" customHeight="1" x14ac:dyDescent="0.2">
      <c r="A38" s="120"/>
      <c r="B38" s="121"/>
      <c r="C38" s="122"/>
      <c r="D38" s="121"/>
      <c r="E38" s="121"/>
      <c r="F38" s="121"/>
      <c r="G38" s="123"/>
      <c r="H38" s="121"/>
      <c r="I38" s="121"/>
      <c r="J38" s="124"/>
      <c r="K38" s="125"/>
      <c r="L38" s="51"/>
      <c r="M38" s="2"/>
      <c r="N38" s="2"/>
      <c r="O38" s="2"/>
      <c r="P38" s="2"/>
      <c r="Q38" s="2"/>
      <c r="R38" s="2"/>
      <c r="S38" s="2"/>
      <c r="T38" s="2"/>
      <c r="U38" s="2"/>
      <c r="V38" s="2"/>
      <c r="W38" s="2"/>
      <c r="X38" s="2"/>
      <c r="Y38" s="2"/>
    </row>
    <row r="39" spans="1:25" ht="15.75" customHeight="1" x14ac:dyDescent="0.2">
      <c r="A39" s="52"/>
      <c r="B39" s="53"/>
      <c r="C39" s="53"/>
      <c r="D39" s="53"/>
      <c r="E39" s="53"/>
      <c r="F39" s="53"/>
      <c r="G39" s="53"/>
      <c r="H39" s="53"/>
      <c r="I39" s="53"/>
      <c r="J39" s="53"/>
      <c r="K39" s="54"/>
      <c r="L39" s="55"/>
      <c r="M39" s="2"/>
      <c r="N39" s="2"/>
      <c r="O39" s="2"/>
      <c r="P39" s="2"/>
      <c r="Q39" s="2"/>
      <c r="R39" s="2"/>
      <c r="S39" s="2"/>
      <c r="T39" s="2"/>
      <c r="U39" s="2"/>
      <c r="V39" s="2"/>
      <c r="W39" s="2"/>
      <c r="X39" s="2"/>
      <c r="Y39" s="2"/>
    </row>
    <row r="40" spans="1:25" ht="15.75" customHeight="1" x14ac:dyDescent="0.25">
      <c r="A40" s="63" t="s">
        <v>181</v>
      </c>
      <c r="B40" s="63" t="s">
        <v>182</v>
      </c>
      <c r="C40" s="64"/>
      <c r="D40" s="65"/>
      <c r="E40" s="65"/>
      <c r="F40" s="65"/>
      <c r="G40" s="65"/>
      <c r="H40" s="65"/>
      <c r="I40" s="80"/>
      <c r="J40" s="67" t="s">
        <v>11</v>
      </c>
      <c r="K40" s="68">
        <f>SUM(J4:J37)</f>
        <v>58472.599999999984</v>
      </c>
      <c r="L40" s="62"/>
      <c r="M40" s="2"/>
      <c r="N40" s="2"/>
      <c r="O40" s="2"/>
      <c r="P40" s="2"/>
      <c r="Q40" s="2"/>
      <c r="R40" s="2"/>
      <c r="S40" s="2"/>
      <c r="T40" s="2"/>
      <c r="U40" s="2"/>
      <c r="V40" s="2"/>
      <c r="W40" s="2"/>
      <c r="X40" s="2"/>
      <c r="Y40" s="2"/>
    </row>
    <row r="41" spans="1:25" ht="15.75" customHeight="1" x14ac:dyDescent="0.25">
      <c r="A41" s="69">
        <f>A37</f>
        <v>34</v>
      </c>
      <c r="B41" s="132">
        <f>SUM(C4:C37)</f>
        <v>112</v>
      </c>
      <c r="C41" s="71" t="s">
        <v>183</v>
      </c>
      <c r="D41" s="53"/>
      <c r="E41" s="53"/>
      <c r="F41" s="53"/>
      <c r="G41" s="53"/>
      <c r="H41" s="53"/>
      <c r="I41" s="53"/>
      <c r="J41" s="53"/>
      <c r="K41" s="72"/>
      <c r="L41" s="73"/>
      <c r="M41" s="2"/>
      <c r="N41" s="2"/>
      <c r="O41" s="2"/>
      <c r="P41" s="2"/>
      <c r="Q41" s="2"/>
      <c r="R41" s="2"/>
      <c r="S41" s="2"/>
      <c r="T41" s="2"/>
      <c r="U41" s="2"/>
      <c r="V41" s="2"/>
      <c r="W41" s="2"/>
      <c r="X41" s="2"/>
      <c r="Y41" s="2"/>
    </row>
    <row r="42" spans="1:25" ht="15.75" customHeight="1" x14ac:dyDescent="0.25">
      <c r="A42" s="74"/>
      <c r="B42" s="75"/>
      <c r="C42" s="75"/>
      <c r="D42" s="75"/>
      <c r="E42" s="76"/>
      <c r="F42" s="77" t="s">
        <v>181</v>
      </c>
      <c r="G42" s="77" t="s">
        <v>182</v>
      </c>
      <c r="H42" s="78"/>
      <c r="I42" s="65"/>
      <c r="J42" s="80"/>
      <c r="K42" s="517" t="s">
        <v>184</v>
      </c>
      <c r="L42" s="518"/>
      <c r="M42" s="2"/>
      <c r="N42" s="2"/>
      <c r="O42" s="2"/>
      <c r="P42" s="2"/>
      <c r="Q42" s="2"/>
      <c r="R42" s="2"/>
      <c r="S42" s="2"/>
      <c r="T42" s="2"/>
      <c r="U42" s="2"/>
      <c r="V42" s="2"/>
      <c r="W42" s="2"/>
      <c r="X42" s="2"/>
      <c r="Y42" s="2"/>
    </row>
    <row r="43" spans="1:25" ht="15.75" customHeight="1" x14ac:dyDescent="0.25">
      <c r="A43" s="74"/>
      <c r="B43" s="75"/>
      <c r="C43" s="75"/>
      <c r="D43" s="75"/>
      <c r="E43" s="76"/>
      <c r="F43" s="81">
        <f t="shared" ref="F43:G43" si="0">A41</f>
        <v>34</v>
      </c>
      <c r="G43" s="132">
        <f t="shared" si="0"/>
        <v>112</v>
      </c>
      <c r="H43" s="135" t="s">
        <v>185</v>
      </c>
      <c r="I43" s="84"/>
      <c r="J43" s="68">
        <f>K40</f>
        <v>58472.599999999984</v>
      </c>
      <c r="K43" s="519">
        <v>60000</v>
      </c>
      <c r="L43" s="520"/>
      <c r="M43" s="2"/>
      <c r="N43" s="2"/>
      <c r="O43" s="2"/>
      <c r="P43" s="2"/>
      <c r="Q43" s="2"/>
      <c r="R43" s="2"/>
      <c r="S43" s="2"/>
      <c r="T43" s="2"/>
      <c r="U43" s="2"/>
      <c r="V43" s="2"/>
      <c r="W43" s="2"/>
      <c r="X43" s="2"/>
      <c r="Y43" s="2"/>
    </row>
    <row r="44" spans="1:25" ht="15.75" customHeight="1" x14ac:dyDescent="0.2">
      <c r="A44" s="2"/>
      <c r="B44" s="2"/>
      <c r="C44" s="2"/>
      <c r="D44" s="2"/>
      <c r="E44" s="2"/>
      <c r="F44" s="2"/>
      <c r="G44" s="2"/>
      <c r="H44" s="2"/>
      <c r="I44" s="2"/>
      <c r="J44" s="2"/>
      <c r="K44" s="2"/>
      <c r="L44" s="2"/>
      <c r="M44" s="2"/>
      <c r="N44" s="2"/>
      <c r="O44" s="2"/>
      <c r="P44" s="2"/>
      <c r="Q44" s="2"/>
      <c r="R44" s="2"/>
      <c r="S44" s="2"/>
      <c r="T44" s="2"/>
      <c r="U44" s="2"/>
      <c r="V44" s="2"/>
      <c r="W44" s="2"/>
      <c r="X44" s="2"/>
      <c r="Y44" s="2"/>
    </row>
    <row r="45" spans="1:25" ht="25.5" customHeight="1" x14ac:dyDescent="0.2">
      <c r="A45" s="2"/>
      <c r="B45" s="2"/>
      <c r="C45" s="2"/>
      <c r="D45" s="2"/>
      <c r="E45" s="2"/>
      <c r="F45" s="2"/>
      <c r="G45" s="2"/>
      <c r="H45" s="2"/>
      <c r="I45" s="2"/>
      <c r="J45" s="2"/>
      <c r="K45" s="2"/>
      <c r="L45" s="2"/>
      <c r="M45" s="2"/>
    </row>
    <row r="46" spans="1:25" ht="27" customHeight="1" x14ac:dyDescent="0.2">
      <c r="A46" s="2"/>
      <c r="B46" s="2"/>
      <c r="C46" s="2"/>
      <c r="D46" s="2"/>
      <c r="E46" s="2"/>
      <c r="F46" s="2"/>
      <c r="G46" s="2"/>
      <c r="H46" s="2"/>
      <c r="I46" s="2"/>
      <c r="J46" s="2"/>
      <c r="K46" s="2"/>
      <c r="L46" s="2"/>
      <c r="M46" s="2"/>
      <c r="N46" s="2"/>
      <c r="O46" s="2"/>
      <c r="P46" s="2"/>
      <c r="Q46" s="2"/>
      <c r="R46" s="2"/>
      <c r="S46" s="2"/>
      <c r="T46" s="2"/>
      <c r="U46" s="2"/>
      <c r="V46" s="2"/>
      <c r="W46" s="2"/>
      <c r="X46" s="2"/>
      <c r="Y46" s="2"/>
    </row>
    <row r="47" spans="1:25" ht="15.75" customHeight="1" x14ac:dyDescent="0.2">
      <c r="A47" s="2"/>
      <c r="B47" s="2"/>
      <c r="C47" s="2"/>
      <c r="D47" s="2"/>
      <c r="E47" s="2"/>
      <c r="F47" s="2"/>
      <c r="G47" s="2"/>
      <c r="H47" s="2"/>
      <c r="I47" s="2"/>
      <c r="J47" s="2"/>
      <c r="K47" s="2"/>
      <c r="L47" s="2"/>
      <c r="M47" s="2"/>
      <c r="N47" s="2"/>
      <c r="O47" s="2"/>
      <c r="P47" s="2"/>
      <c r="Q47" s="2"/>
      <c r="R47" s="2"/>
      <c r="S47" s="2"/>
      <c r="T47" s="2"/>
      <c r="U47" s="2"/>
      <c r="V47" s="2"/>
      <c r="W47" s="2"/>
      <c r="X47" s="2"/>
      <c r="Y47" s="2"/>
    </row>
    <row r="48" spans="1:25" ht="15.75" customHeight="1" x14ac:dyDescent="0.2">
      <c r="A48" s="2"/>
      <c r="B48" s="2"/>
      <c r="C48" s="2"/>
      <c r="D48" s="2"/>
      <c r="E48" s="2"/>
      <c r="F48" s="2"/>
      <c r="G48" s="2"/>
      <c r="H48" s="2"/>
      <c r="I48" s="2"/>
      <c r="J48" s="2"/>
      <c r="K48" s="2"/>
      <c r="L48" s="2"/>
      <c r="M48" s="2"/>
      <c r="N48" s="2"/>
      <c r="O48" s="2"/>
      <c r="P48" s="2"/>
      <c r="Q48" s="2"/>
      <c r="R48" s="2"/>
      <c r="S48" s="2"/>
      <c r="T48" s="2"/>
      <c r="U48" s="2"/>
      <c r="V48" s="2"/>
      <c r="W48" s="2"/>
      <c r="X48" s="2"/>
      <c r="Y48" s="2"/>
    </row>
    <row r="49" spans="1:26" ht="15.75" customHeight="1" x14ac:dyDescent="0.2">
      <c r="A49" s="2"/>
      <c r="B49" s="2"/>
      <c r="C49" s="2"/>
      <c r="D49" s="2"/>
      <c r="E49" s="2"/>
      <c r="F49" s="2"/>
      <c r="G49" s="2"/>
      <c r="H49" s="2"/>
      <c r="I49" s="2"/>
      <c r="J49" s="2"/>
      <c r="K49" s="2"/>
      <c r="L49" s="2"/>
      <c r="M49" s="2"/>
      <c r="N49" s="2"/>
      <c r="O49" s="2"/>
      <c r="P49" s="2"/>
      <c r="Q49" s="2"/>
      <c r="R49" s="2"/>
      <c r="S49" s="2"/>
      <c r="T49" s="2"/>
      <c r="U49" s="2"/>
      <c r="V49" s="2"/>
      <c r="W49" s="2"/>
      <c r="X49" s="2"/>
      <c r="Y49" s="2"/>
    </row>
    <row r="50" spans="1:26" ht="15.75" customHeight="1" x14ac:dyDescent="0.2">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5.75" customHeight="1" x14ac:dyDescent="0.2">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5.75" customHeight="1" x14ac:dyDescent="0.2">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5.75" customHeight="1" x14ac:dyDescent="0.2">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5.75" customHeight="1" x14ac:dyDescent="0.2">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5.75" customHeight="1" x14ac:dyDescent="0.2">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5.75" customHeight="1" x14ac:dyDescent="0.2">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5.75" customHeight="1" x14ac:dyDescent="0.2">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5.75" customHeight="1" x14ac:dyDescent="0.2">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5.75" customHeight="1" x14ac:dyDescent="0.2">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5.75" customHeight="1" x14ac:dyDescent="0.2">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5.75" customHeight="1" x14ac:dyDescent="0.2">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5.75" customHeight="1" x14ac:dyDescent="0.2">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5.75" customHeight="1" x14ac:dyDescent="0.2">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5.75" customHeight="1" x14ac:dyDescent="0.2">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5.75" customHeight="1" x14ac:dyDescent="0.2">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5.75" customHeight="1" x14ac:dyDescent="0.2">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5.75" customHeight="1" x14ac:dyDescent="0.2">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5.75" customHeight="1" x14ac:dyDescent="0.2">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5.75" customHeight="1" x14ac:dyDescent="0.2">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5.75" customHeight="1" x14ac:dyDescent="0.2">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5.75" customHeight="1" x14ac:dyDescent="0.2">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5.75" customHeight="1" x14ac:dyDescent="0.2">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5.75" customHeight="1" x14ac:dyDescent="0.2">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5.75" customHeight="1" x14ac:dyDescent="0.2">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5.75" customHeight="1" x14ac:dyDescent="0.2">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5.75" customHeight="1" x14ac:dyDescent="0.2">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5.75" customHeight="1" x14ac:dyDescent="0.2">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5.75" customHeight="1" x14ac:dyDescent="0.2">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5.75" customHeight="1" x14ac:dyDescent="0.2">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5.75" customHeight="1" x14ac:dyDescent="0.2">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5.75" customHeight="1" x14ac:dyDescent="0.2">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5.75" customHeight="1" x14ac:dyDescent="0.2">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5.75" customHeight="1" x14ac:dyDescent="0.2">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5.75" customHeight="1" x14ac:dyDescent="0.2">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5.75" customHeight="1" x14ac:dyDescent="0.2">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5.75" customHeight="1" x14ac:dyDescent="0.2">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5.75" customHeight="1" x14ac:dyDescent="0.2">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5.75" customHeight="1" x14ac:dyDescent="0.2">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5.75"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5.75" customHeight="1" x14ac:dyDescent="0.2">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5.75" customHeight="1" x14ac:dyDescent="0.2">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5.75" customHeight="1" x14ac:dyDescent="0.2">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5.75" customHeight="1" x14ac:dyDescent="0.2">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5.75" customHeight="1" x14ac:dyDescent="0.2">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5.75" customHeight="1" x14ac:dyDescent="0.2">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5.75" customHeight="1" x14ac:dyDescent="0.2">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5.75" customHeight="1" x14ac:dyDescent="0.2">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5.75" customHeight="1" x14ac:dyDescent="0.2">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5.75" customHeight="1" x14ac:dyDescent="0.2">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5.75"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5.75"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5.75"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5.75"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5.75"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5.75"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5.75"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5.75"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5.75"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5.75"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5.75"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5.75"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5.75"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5.75"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5.75"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5.75"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5.75"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5.75"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5.75"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5.75"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5.75"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5.75"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5.75"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5.75"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5.75"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5.75"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5.75"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5.75"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5.75"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5.75"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5.75"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5.75"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5.75"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5.75"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5.75"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5.75"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5.75"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5.75"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5.75"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5.75"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5.75"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5.75"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5.75"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5.75"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5.75"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5.75"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5.75"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5.75"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5.75"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5.75"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5.75"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5.75"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5.75"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5.75"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5.75"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5.75"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5.75"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5.75"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5.75"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5.75"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5.75"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5.75"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5.75"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5.75"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5.75"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5.75"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5.75"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5.75"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5.75"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5.75"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5.75"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5.75"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5.75"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5.75"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5.75"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5.75"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5.75"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5.75"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5.75"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5.75"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5.75"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5.75"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5.75"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5.75"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5.75"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5.75"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5.75"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5.75"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5.75"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5.75"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5.75"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5.75"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5.75"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5.75"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5.75"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5.75"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5.75"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5.75"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5.75"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5.75"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5.75"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5.75"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5.75"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5.75"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5.75"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5.75"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5.75"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5.75"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5.75"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5.75"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5.75"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5.75"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5.75"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5.75"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5.75"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5.75"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5.75"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5.75"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5.75"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5.75" customHeight="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5.75" customHeight="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5.75" customHeight="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5.75" customHeight="1"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5.75" customHeight="1"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5.75" customHeight="1"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5.75" customHeight="1"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5.75" customHeight="1"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5.75" customHeight="1"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5.75" customHeight="1"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5.75" customHeight="1"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5.75" customHeight="1"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5.75" customHeight="1"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5.75" customHeight="1"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5.75" customHeight="1"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5.75" customHeight="1"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5.75" customHeight="1"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5.75" customHeight="1"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5.75" customHeight="1"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5.75" customHeight="1"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5.75" customHeight="1"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5.75" customHeight="1"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5.75" customHeight="1"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5.75" customHeight="1"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5.75" customHeight="1" x14ac:dyDescent="0.2">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5.75" customHeight="1" x14ac:dyDescent="0.2"/>
    <row r="245" spans="1:26" ht="15.75" customHeight="1" x14ac:dyDescent="0.2"/>
    <row r="246" spans="1:26" ht="15.75" customHeight="1" x14ac:dyDescent="0.2"/>
    <row r="247" spans="1:26" ht="15.75" customHeight="1" x14ac:dyDescent="0.2"/>
    <row r="248" spans="1:26" ht="15.75" customHeight="1" x14ac:dyDescent="0.2"/>
    <row r="249" spans="1:26" ht="15.75" customHeight="1" x14ac:dyDescent="0.2"/>
    <row r="250" spans="1:26" ht="15.75" customHeight="1" x14ac:dyDescent="0.2"/>
    <row r="251" spans="1:26" ht="15.75" customHeight="1" x14ac:dyDescent="0.2"/>
    <row r="252" spans="1:26" ht="15.75" customHeight="1" x14ac:dyDescent="0.2"/>
    <row r="253" spans="1:26" ht="15.75" customHeight="1" x14ac:dyDescent="0.2"/>
    <row r="254" spans="1:26" ht="15.75" customHeight="1" x14ac:dyDescent="0.2"/>
    <row r="255" spans="1:26" ht="15.75" customHeight="1" x14ac:dyDescent="0.2"/>
    <row r="256" spans="1:2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row r="1006" ht="15.75" customHeight="1" x14ac:dyDescent="0.2"/>
  </sheetData>
  <mergeCells count="5">
    <mergeCell ref="B1:L1"/>
    <mergeCell ref="A2:A3"/>
    <mergeCell ref="B2:J2"/>
    <mergeCell ref="K42:L42"/>
    <mergeCell ref="K43:L43"/>
  </mergeCells>
  <pageMargins left="0.7" right="0.7" top="0.75" bottom="0.75" header="0" footer="0"/>
  <pageSetup orientation="landscape"/>
  <headerFooter>
    <oddFooter>&amp;C000000&amp;P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Z1001"/>
  <sheetViews>
    <sheetView showGridLines="0" topLeftCell="A7" workbookViewId="0"/>
  </sheetViews>
  <sheetFormatPr baseColWidth="10" defaultColWidth="12.625" defaultRowHeight="15" customHeight="1" x14ac:dyDescent="0.2"/>
  <cols>
    <col min="1" max="1" width="8.125" customWidth="1"/>
    <col min="2" max="2" width="14.875" customWidth="1"/>
    <col min="3" max="3" width="11.125" customWidth="1"/>
    <col min="4" max="4" width="52.125" customWidth="1"/>
    <col min="5" max="5" width="29.625" customWidth="1"/>
    <col min="6" max="6" width="21.125" customWidth="1"/>
    <col min="7" max="7" width="9.375" customWidth="1"/>
    <col min="8" max="8" width="18.375" customWidth="1"/>
    <col min="9" max="9" width="18" customWidth="1"/>
    <col min="10" max="10" width="21.5" customWidth="1"/>
    <col min="11" max="11" width="15" customWidth="1"/>
    <col min="12" max="12" width="18.375" customWidth="1"/>
    <col min="13" max="13" width="11.625" customWidth="1"/>
  </cols>
  <sheetData>
    <row r="1" spans="1:25" ht="27" customHeight="1" x14ac:dyDescent="0.4">
      <c r="A1" s="79"/>
      <c r="B1" s="509" t="s">
        <v>0</v>
      </c>
      <c r="C1" s="510"/>
      <c r="D1" s="510"/>
      <c r="E1" s="510"/>
      <c r="F1" s="510"/>
      <c r="G1" s="510"/>
      <c r="H1" s="510"/>
      <c r="I1" s="510"/>
      <c r="J1" s="510"/>
      <c r="K1" s="510"/>
      <c r="L1" s="511"/>
      <c r="M1" s="2"/>
      <c r="N1" s="2"/>
      <c r="O1" s="2"/>
      <c r="P1" s="2"/>
      <c r="Q1" s="2"/>
      <c r="R1" s="2"/>
      <c r="S1" s="2"/>
      <c r="T1" s="2"/>
      <c r="U1" s="2"/>
      <c r="V1" s="2"/>
      <c r="W1" s="2"/>
      <c r="X1" s="2"/>
      <c r="Y1" s="2"/>
    </row>
    <row r="2" spans="1:25" ht="26.25" customHeight="1" x14ac:dyDescent="0.4">
      <c r="A2" s="512" t="s">
        <v>1</v>
      </c>
      <c r="B2" s="514" t="s">
        <v>1502</v>
      </c>
      <c r="C2" s="515"/>
      <c r="D2" s="515"/>
      <c r="E2" s="515"/>
      <c r="F2" s="515"/>
      <c r="G2" s="515"/>
      <c r="H2" s="515"/>
      <c r="I2" s="515"/>
      <c r="J2" s="516"/>
      <c r="K2" s="3"/>
      <c r="L2" s="4"/>
      <c r="M2" s="2"/>
      <c r="N2" s="2"/>
      <c r="O2" s="2"/>
      <c r="P2" s="2"/>
      <c r="Q2" s="2"/>
      <c r="R2" s="2"/>
      <c r="S2" s="2"/>
      <c r="T2" s="2"/>
      <c r="U2" s="2"/>
      <c r="V2" s="2"/>
      <c r="W2" s="2"/>
      <c r="X2" s="2"/>
      <c r="Y2" s="2"/>
    </row>
    <row r="3" spans="1:25" ht="15" customHeight="1" x14ac:dyDescent="0.2">
      <c r="A3" s="513"/>
      <c r="B3" s="5" t="s">
        <v>3</v>
      </c>
      <c r="C3" s="5" t="s">
        <v>4</v>
      </c>
      <c r="D3" s="5" t="s">
        <v>5</v>
      </c>
      <c r="E3" s="5" t="s">
        <v>6</v>
      </c>
      <c r="F3" s="5" t="s">
        <v>7</v>
      </c>
      <c r="G3" s="5" t="s">
        <v>8</v>
      </c>
      <c r="H3" s="5" t="s">
        <v>9</v>
      </c>
      <c r="I3" s="5" t="s">
        <v>10</v>
      </c>
      <c r="J3" s="5" t="s">
        <v>11</v>
      </c>
      <c r="K3" s="5" t="s">
        <v>12</v>
      </c>
      <c r="L3" s="6"/>
      <c r="M3" s="2"/>
      <c r="N3" s="2"/>
      <c r="O3" s="2"/>
      <c r="P3" s="2"/>
      <c r="Q3" s="2"/>
      <c r="R3" s="2"/>
      <c r="S3" s="2"/>
      <c r="T3" s="2"/>
      <c r="U3" s="2"/>
      <c r="V3" s="2"/>
      <c r="W3" s="2"/>
      <c r="X3" s="2"/>
      <c r="Y3" s="2"/>
    </row>
    <row r="4" spans="1:25" ht="15" customHeight="1" x14ac:dyDescent="0.2">
      <c r="A4" s="300">
        <v>1</v>
      </c>
      <c r="B4" s="24" t="s">
        <v>210</v>
      </c>
      <c r="C4" s="116">
        <v>5</v>
      </c>
      <c r="D4" s="10" t="s">
        <v>1503</v>
      </c>
      <c r="E4" s="10" t="s">
        <v>1504</v>
      </c>
      <c r="F4" s="10" t="s">
        <v>983</v>
      </c>
      <c r="G4" s="240">
        <v>2023</v>
      </c>
      <c r="H4" s="301" t="s">
        <v>34</v>
      </c>
      <c r="I4" s="299">
        <v>351.2</v>
      </c>
      <c r="J4" s="299">
        <v>1756</v>
      </c>
      <c r="K4" s="173" t="s">
        <v>303</v>
      </c>
      <c r="L4" s="242"/>
      <c r="M4" s="2"/>
      <c r="N4" s="2"/>
      <c r="O4" s="2"/>
      <c r="P4" s="2"/>
      <c r="Q4" s="2"/>
      <c r="R4" s="2"/>
      <c r="S4" s="2"/>
      <c r="T4" s="2"/>
      <c r="U4" s="2"/>
      <c r="V4" s="2"/>
      <c r="W4" s="2"/>
      <c r="X4" s="2"/>
      <c r="Y4" s="2"/>
    </row>
    <row r="5" spans="1:25" ht="15" customHeight="1" x14ac:dyDescent="0.2">
      <c r="A5" s="300">
        <v>2</v>
      </c>
      <c r="B5" s="24" t="s">
        <v>210</v>
      </c>
      <c r="C5" s="222">
        <v>5</v>
      </c>
      <c r="D5" s="10" t="s">
        <v>1505</v>
      </c>
      <c r="E5" s="10" t="s">
        <v>1506</v>
      </c>
      <c r="F5" s="10" t="s">
        <v>983</v>
      </c>
      <c r="G5" s="240">
        <v>2024</v>
      </c>
      <c r="H5" s="301" t="s">
        <v>34</v>
      </c>
      <c r="I5" s="299">
        <v>364</v>
      </c>
      <c r="J5" s="299">
        <v>1820</v>
      </c>
      <c r="K5" s="173" t="s">
        <v>303</v>
      </c>
      <c r="L5" s="242"/>
      <c r="M5" s="2"/>
      <c r="N5" s="2"/>
      <c r="O5" s="2"/>
      <c r="P5" s="2"/>
      <c r="Q5" s="2"/>
      <c r="R5" s="2"/>
      <c r="S5" s="2"/>
      <c r="T5" s="2"/>
      <c r="U5" s="2"/>
      <c r="V5" s="2"/>
      <c r="W5" s="2"/>
      <c r="X5" s="2"/>
      <c r="Y5" s="2"/>
    </row>
    <row r="6" spans="1:25" ht="15" customHeight="1" x14ac:dyDescent="0.2">
      <c r="A6" s="186">
        <v>3</v>
      </c>
      <c r="B6" s="10" t="s">
        <v>391</v>
      </c>
      <c r="C6" s="222">
        <v>3</v>
      </c>
      <c r="D6" s="10" t="s">
        <v>1507</v>
      </c>
      <c r="E6" s="10" t="s">
        <v>1508</v>
      </c>
      <c r="F6" s="10" t="s">
        <v>394</v>
      </c>
      <c r="G6" s="240">
        <v>2025</v>
      </c>
      <c r="H6" s="244" t="s">
        <v>17</v>
      </c>
      <c r="I6" s="245">
        <v>735</v>
      </c>
      <c r="J6" s="246">
        <v>2205</v>
      </c>
      <c r="K6" s="302" t="s">
        <v>342</v>
      </c>
      <c r="L6" s="15"/>
      <c r="M6" s="2"/>
      <c r="N6" s="2"/>
      <c r="O6" s="2"/>
      <c r="P6" s="2"/>
      <c r="Q6" s="2"/>
      <c r="R6" s="2"/>
      <c r="S6" s="2"/>
      <c r="T6" s="2"/>
      <c r="U6" s="2"/>
      <c r="V6" s="2"/>
      <c r="W6" s="2"/>
      <c r="X6" s="2"/>
      <c r="Y6" s="2"/>
    </row>
    <row r="7" spans="1:25" ht="15" customHeight="1" x14ac:dyDescent="0.2">
      <c r="A7" s="186">
        <v>4</v>
      </c>
      <c r="B7" s="119" t="s">
        <v>391</v>
      </c>
      <c r="C7" s="9">
        <v>3</v>
      </c>
      <c r="D7" s="10" t="s">
        <v>1509</v>
      </c>
      <c r="E7" s="10" t="s">
        <v>1510</v>
      </c>
      <c r="F7" s="10" t="s">
        <v>394</v>
      </c>
      <c r="G7" s="240">
        <v>2025</v>
      </c>
      <c r="H7" s="29" t="s">
        <v>17</v>
      </c>
      <c r="I7" s="27">
        <v>903</v>
      </c>
      <c r="J7" s="13">
        <v>2709</v>
      </c>
      <c r="K7" s="16" t="s">
        <v>342</v>
      </c>
      <c r="L7" s="15"/>
      <c r="M7" s="2"/>
      <c r="N7" s="2"/>
      <c r="O7" s="2"/>
      <c r="P7" s="2"/>
      <c r="Q7" s="2"/>
      <c r="R7" s="2"/>
      <c r="S7" s="2"/>
      <c r="T7" s="2"/>
      <c r="U7" s="2"/>
      <c r="V7" s="2"/>
      <c r="W7" s="2"/>
      <c r="X7" s="2"/>
      <c r="Y7" s="2"/>
    </row>
    <row r="8" spans="1:25" ht="15" customHeight="1" x14ac:dyDescent="0.2">
      <c r="A8" s="300">
        <v>5</v>
      </c>
      <c r="B8" s="10" t="s">
        <v>451</v>
      </c>
      <c r="C8" s="9">
        <v>3</v>
      </c>
      <c r="D8" s="10" t="s">
        <v>1511</v>
      </c>
      <c r="E8" s="10" t="s">
        <v>1512</v>
      </c>
      <c r="F8" s="10" t="s">
        <v>390</v>
      </c>
      <c r="G8" s="28">
        <v>2025</v>
      </c>
      <c r="H8" s="29" t="s">
        <v>17</v>
      </c>
      <c r="I8" s="13">
        <v>1813.62</v>
      </c>
      <c r="J8" s="13">
        <v>5440.86</v>
      </c>
      <c r="K8" s="273" t="s">
        <v>342</v>
      </c>
      <c r="L8" s="15"/>
      <c r="M8" s="2"/>
      <c r="N8" s="2"/>
      <c r="O8" s="2"/>
      <c r="P8" s="2"/>
      <c r="Q8" s="2"/>
      <c r="R8" s="2"/>
      <c r="S8" s="2"/>
      <c r="T8" s="2"/>
      <c r="U8" s="2"/>
      <c r="V8" s="2"/>
      <c r="W8" s="2"/>
      <c r="X8" s="2"/>
      <c r="Y8" s="2"/>
    </row>
    <row r="9" spans="1:25" ht="15" customHeight="1" x14ac:dyDescent="0.2">
      <c r="A9" s="300">
        <v>6</v>
      </c>
      <c r="B9" s="10" t="s">
        <v>451</v>
      </c>
      <c r="C9" s="9">
        <v>3</v>
      </c>
      <c r="D9" s="10" t="s">
        <v>1513</v>
      </c>
      <c r="E9" s="10" t="s">
        <v>1514</v>
      </c>
      <c r="F9" s="10" t="s">
        <v>390</v>
      </c>
      <c r="G9" s="28">
        <v>2025</v>
      </c>
      <c r="H9" s="37" t="s">
        <v>17</v>
      </c>
      <c r="I9" s="13">
        <v>696.5</v>
      </c>
      <c r="J9" s="13">
        <v>2086.5</v>
      </c>
      <c r="K9" s="29" t="s">
        <v>342</v>
      </c>
      <c r="L9" s="15"/>
      <c r="M9" s="2"/>
      <c r="N9" s="2"/>
      <c r="O9" s="2"/>
      <c r="P9" s="2"/>
      <c r="Q9" s="2"/>
      <c r="R9" s="2"/>
      <c r="S9" s="2"/>
      <c r="T9" s="2"/>
      <c r="U9" s="2"/>
      <c r="V9" s="2"/>
      <c r="W9" s="2"/>
      <c r="X9" s="2"/>
      <c r="Y9" s="2"/>
    </row>
    <row r="10" spans="1:25" ht="15" customHeight="1" x14ac:dyDescent="0.2">
      <c r="A10" s="186">
        <v>7</v>
      </c>
      <c r="B10" s="10" t="s">
        <v>382</v>
      </c>
      <c r="C10" s="9">
        <v>5</v>
      </c>
      <c r="D10" s="10" t="s">
        <v>1515</v>
      </c>
      <c r="E10" s="10" t="s">
        <v>1516</v>
      </c>
      <c r="F10" s="10" t="s">
        <v>394</v>
      </c>
      <c r="G10" s="11" t="s">
        <v>1517</v>
      </c>
      <c r="H10" s="37" t="s">
        <v>17</v>
      </c>
      <c r="I10" s="13">
        <v>1662.5</v>
      </c>
      <c r="J10" s="13">
        <v>8312.5</v>
      </c>
      <c r="K10" s="273" t="s">
        <v>342</v>
      </c>
      <c r="L10" s="15"/>
      <c r="M10" s="2"/>
      <c r="N10" s="2"/>
      <c r="O10" s="2"/>
      <c r="P10" s="2"/>
      <c r="Q10" s="2"/>
      <c r="R10" s="2"/>
      <c r="S10" s="2"/>
      <c r="T10" s="2"/>
      <c r="U10" s="2"/>
      <c r="V10" s="2"/>
      <c r="W10" s="2"/>
      <c r="X10" s="2"/>
      <c r="Y10" s="2"/>
    </row>
    <row r="11" spans="1:25" ht="15" customHeight="1" x14ac:dyDescent="0.2">
      <c r="A11" s="186">
        <v>8</v>
      </c>
      <c r="B11" s="10" t="s">
        <v>382</v>
      </c>
      <c r="C11" s="9">
        <v>5</v>
      </c>
      <c r="D11" s="10" t="s">
        <v>1518</v>
      </c>
      <c r="E11" s="10" t="s">
        <v>1516</v>
      </c>
      <c r="F11" s="10" t="s">
        <v>394</v>
      </c>
      <c r="G11" s="11" t="s">
        <v>1517</v>
      </c>
      <c r="H11" s="37" t="s">
        <v>17</v>
      </c>
      <c r="I11" s="13">
        <v>1862</v>
      </c>
      <c r="J11" s="13">
        <v>9310</v>
      </c>
      <c r="K11" s="29" t="s">
        <v>342</v>
      </c>
      <c r="L11" s="15"/>
      <c r="M11" s="2"/>
      <c r="N11" s="2"/>
      <c r="O11" s="2"/>
      <c r="P11" s="2"/>
      <c r="Q11" s="2"/>
      <c r="R11" s="2"/>
      <c r="S11" s="2"/>
      <c r="T11" s="2"/>
      <c r="U11" s="2"/>
      <c r="V11" s="2"/>
      <c r="W11" s="2"/>
      <c r="X11" s="2"/>
      <c r="Y11" s="2"/>
    </row>
    <row r="12" spans="1:25" ht="15" customHeight="1" x14ac:dyDescent="0.2">
      <c r="A12" s="300">
        <v>9</v>
      </c>
      <c r="B12" s="10" t="s">
        <v>382</v>
      </c>
      <c r="C12" s="9">
        <v>5</v>
      </c>
      <c r="D12" s="10" t="s">
        <v>1519</v>
      </c>
      <c r="E12" s="10" t="s">
        <v>1516</v>
      </c>
      <c r="F12" s="10" t="s">
        <v>394</v>
      </c>
      <c r="G12" s="11" t="s">
        <v>1517</v>
      </c>
      <c r="H12" s="37" t="s">
        <v>17</v>
      </c>
      <c r="I12" s="13">
        <v>1456</v>
      </c>
      <c r="J12" s="13">
        <v>7280</v>
      </c>
      <c r="K12" s="273" t="s">
        <v>342</v>
      </c>
      <c r="L12" s="15"/>
      <c r="M12" s="2"/>
      <c r="N12" s="2"/>
      <c r="O12" s="2"/>
      <c r="P12" s="2"/>
      <c r="Q12" s="2"/>
      <c r="R12" s="2"/>
      <c r="S12" s="2"/>
      <c r="T12" s="2"/>
      <c r="U12" s="2"/>
      <c r="V12" s="2"/>
      <c r="W12" s="2"/>
      <c r="X12" s="2"/>
      <c r="Y12" s="2"/>
    </row>
    <row r="13" spans="1:25" ht="15" customHeight="1" x14ac:dyDescent="0.2">
      <c r="A13" s="300">
        <v>10</v>
      </c>
      <c r="B13" s="10" t="s">
        <v>382</v>
      </c>
      <c r="C13" s="9">
        <v>5</v>
      </c>
      <c r="D13" s="10" t="s">
        <v>1520</v>
      </c>
      <c r="E13" s="10" t="s">
        <v>1516</v>
      </c>
      <c r="F13" s="10" t="s">
        <v>394</v>
      </c>
      <c r="G13" s="11" t="s">
        <v>1517</v>
      </c>
      <c r="H13" s="37" t="s">
        <v>17</v>
      </c>
      <c r="I13" s="13">
        <v>1662.5</v>
      </c>
      <c r="J13" s="13">
        <v>8312.5</v>
      </c>
      <c r="K13" s="29" t="s">
        <v>342</v>
      </c>
      <c r="L13" s="23"/>
      <c r="M13" s="2"/>
      <c r="N13" s="2"/>
      <c r="O13" s="2"/>
      <c r="P13" s="2"/>
      <c r="Q13" s="2"/>
      <c r="R13" s="2"/>
      <c r="S13" s="2"/>
      <c r="T13" s="2"/>
      <c r="U13" s="2"/>
      <c r="V13" s="2"/>
      <c r="W13" s="2"/>
      <c r="X13" s="2"/>
      <c r="Y13" s="2"/>
    </row>
    <row r="14" spans="1:25" ht="15" customHeight="1" x14ac:dyDescent="0.2">
      <c r="A14" s="186">
        <v>11</v>
      </c>
      <c r="B14" s="10" t="s">
        <v>382</v>
      </c>
      <c r="C14" s="9">
        <v>5</v>
      </c>
      <c r="D14" s="10" t="s">
        <v>1521</v>
      </c>
      <c r="E14" s="10" t="s">
        <v>1516</v>
      </c>
      <c r="F14" s="10" t="s">
        <v>394</v>
      </c>
      <c r="G14" s="11" t="s">
        <v>1517</v>
      </c>
      <c r="H14" s="37" t="s">
        <v>17</v>
      </c>
      <c r="I14" s="13">
        <v>2446.5</v>
      </c>
      <c r="J14" s="13">
        <v>12232.5</v>
      </c>
      <c r="K14" s="273" t="s">
        <v>342</v>
      </c>
      <c r="L14" s="23"/>
      <c r="M14" s="2"/>
      <c r="N14" s="2"/>
      <c r="O14" s="2"/>
      <c r="P14" s="2"/>
      <c r="Q14" s="2"/>
      <c r="R14" s="2"/>
      <c r="S14" s="2"/>
      <c r="T14" s="2"/>
      <c r="U14" s="2"/>
      <c r="V14" s="2"/>
      <c r="W14" s="2"/>
      <c r="X14" s="2"/>
      <c r="Y14" s="2"/>
    </row>
    <row r="15" spans="1:25" ht="15" customHeight="1" x14ac:dyDescent="0.2">
      <c r="A15" s="186">
        <v>12</v>
      </c>
      <c r="B15" s="8" t="s">
        <v>13</v>
      </c>
      <c r="C15" s="9">
        <v>3</v>
      </c>
      <c r="D15" s="10" t="s">
        <v>1522</v>
      </c>
      <c r="E15" s="10" t="s">
        <v>1523</v>
      </c>
      <c r="F15" s="25" t="s">
        <v>27</v>
      </c>
      <c r="G15" s="11">
        <v>2024</v>
      </c>
      <c r="H15" s="37" t="s">
        <v>17</v>
      </c>
      <c r="I15" s="303">
        <v>312</v>
      </c>
      <c r="J15" s="13">
        <v>936</v>
      </c>
      <c r="K15" s="29" t="s">
        <v>18</v>
      </c>
      <c r="L15" s="23"/>
      <c r="M15" s="2"/>
      <c r="N15" s="2"/>
      <c r="O15" s="2"/>
      <c r="P15" s="2"/>
      <c r="Q15" s="2"/>
      <c r="R15" s="2"/>
      <c r="S15" s="2"/>
      <c r="T15" s="2"/>
      <c r="U15" s="2"/>
      <c r="V15" s="2"/>
      <c r="W15" s="2"/>
      <c r="X15" s="2"/>
      <c r="Y15" s="2"/>
    </row>
    <row r="16" spans="1:25" ht="15" customHeight="1" x14ac:dyDescent="0.2">
      <c r="A16" s="300">
        <v>13</v>
      </c>
      <c r="B16" s="8" t="s">
        <v>13</v>
      </c>
      <c r="C16" s="9">
        <v>5</v>
      </c>
      <c r="D16" s="10" t="s">
        <v>1524</v>
      </c>
      <c r="E16" s="10" t="s">
        <v>1525</v>
      </c>
      <c r="F16" s="25" t="s">
        <v>27</v>
      </c>
      <c r="G16" s="11">
        <v>2024</v>
      </c>
      <c r="H16" s="37" t="s">
        <v>17</v>
      </c>
      <c r="I16" s="303">
        <v>552</v>
      </c>
      <c r="J16" s="13">
        <v>2760</v>
      </c>
      <c r="K16" s="273" t="s">
        <v>18</v>
      </c>
      <c r="L16" s="23"/>
      <c r="M16" s="2"/>
      <c r="N16" s="2"/>
      <c r="O16" s="2"/>
      <c r="P16" s="2"/>
      <c r="Q16" s="2"/>
      <c r="R16" s="2"/>
      <c r="S16" s="2"/>
      <c r="T16" s="2"/>
      <c r="U16" s="2"/>
      <c r="V16" s="2"/>
      <c r="W16" s="2"/>
      <c r="X16" s="2"/>
      <c r="Y16" s="2"/>
    </row>
    <row r="17" spans="1:26" ht="15" customHeight="1" x14ac:dyDescent="0.2">
      <c r="A17" s="300">
        <v>14</v>
      </c>
      <c r="B17" s="8" t="s">
        <v>13</v>
      </c>
      <c r="C17" s="9">
        <v>3</v>
      </c>
      <c r="D17" s="10" t="s">
        <v>1526</v>
      </c>
      <c r="E17" s="10" t="s">
        <v>1527</v>
      </c>
      <c r="F17" s="10" t="s">
        <v>1528</v>
      </c>
      <c r="G17" s="11">
        <v>2024</v>
      </c>
      <c r="H17" s="37" t="s">
        <v>17</v>
      </c>
      <c r="I17" s="238">
        <v>836</v>
      </c>
      <c r="J17" s="13">
        <v>2508</v>
      </c>
      <c r="K17" s="29" t="s">
        <v>18</v>
      </c>
      <c r="L17" s="23"/>
      <c r="M17" s="2"/>
      <c r="N17" s="2"/>
      <c r="O17" s="2"/>
      <c r="P17" s="2"/>
      <c r="Q17" s="2"/>
      <c r="R17" s="2"/>
      <c r="S17" s="2"/>
      <c r="T17" s="2"/>
      <c r="U17" s="2"/>
      <c r="V17" s="2"/>
      <c r="W17" s="2"/>
      <c r="X17" s="2"/>
      <c r="Y17" s="2"/>
    </row>
    <row r="18" spans="1:26" ht="15" customHeight="1" x14ac:dyDescent="0.2">
      <c r="A18" s="186">
        <v>15</v>
      </c>
      <c r="B18" s="8" t="s">
        <v>13</v>
      </c>
      <c r="C18" s="9">
        <v>3</v>
      </c>
      <c r="D18" s="10" t="s">
        <v>1529</v>
      </c>
      <c r="E18" s="10" t="s">
        <v>1530</v>
      </c>
      <c r="F18" s="25" t="s">
        <v>861</v>
      </c>
      <c r="G18" s="11">
        <v>2023</v>
      </c>
      <c r="H18" s="37" t="s">
        <v>17</v>
      </c>
      <c r="I18" s="238">
        <v>296</v>
      </c>
      <c r="J18" s="233">
        <v>888</v>
      </c>
      <c r="K18" s="273" t="s">
        <v>18</v>
      </c>
      <c r="L18" s="23"/>
      <c r="M18" s="2"/>
      <c r="N18" s="2"/>
      <c r="O18" s="2"/>
      <c r="P18" s="2"/>
      <c r="Q18" s="2"/>
      <c r="R18" s="2"/>
      <c r="S18" s="2"/>
      <c r="T18" s="2"/>
      <c r="U18" s="2"/>
      <c r="V18" s="2"/>
      <c r="W18" s="2"/>
      <c r="X18" s="2"/>
      <c r="Y18" s="2"/>
    </row>
    <row r="19" spans="1:26" ht="15" customHeight="1" x14ac:dyDescent="0.2">
      <c r="A19" s="186">
        <v>16</v>
      </c>
      <c r="B19" s="119" t="s">
        <v>1273</v>
      </c>
      <c r="C19" s="9">
        <v>3</v>
      </c>
      <c r="D19" s="10" t="s">
        <v>1531</v>
      </c>
      <c r="E19" s="10" t="s">
        <v>1532</v>
      </c>
      <c r="F19" s="25" t="s">
        <v>28</v>
      </c>
      <c r="G19" s="11">
        <v>2025</v>
      </c>
      <c r="H19" s="37" t="s">
        <v>34</v>
      </c>
      <c r="I19" s="238">
        <v>640</v>
      </c>
      <c r="J19" s="233">
        <v>1920</v>
      </c>
      <c r="K19" s="29" t="s">
        <v>31</v>
      </c>
      <c r="L19" s="23"/>
      <c r="M19" s="2"/>
      <c r="N19" s="2"/>
      <c r="O19" s="2"/>
      <c r="P19" s="2"/>
      <c r="Q19" s="2"/>
      <c r="R19" s="2"/>
      <c r="S19" s="2"/>
      <c r="T19" s="2"/>
      <c r="U19" s="2"/>
      <c r="V19" s="2"/>
      <c r="W19" s="2"/>
      <c r="X19" s="2"/>
      <c r="Y19" s="2"/>
    </row>
    <row r="20" spans="1:26" ht="15" customHeight="1" x14ac:dyDescent="0.2">
      <c r="A20" s="300">
        <v>17</v>
      </c>
      <c r="B20" s="8" t="s">
        <v>39</v>
      </c>
      <c r="C20" s="9">
        <v>3</v>
      </c>
      <c r="D20" s="10" t="s">
        <v>1533</v>
      </c>
      <c r="E20" s="10" t="s">
        <v>1534</v>
      </c>
      <c r="F20" s="25" t="s">
        <v>1535</v>
      </c>
      <c r="G20" s="11">
        <v>2023</v>
      </c>
      <c r="H20" s="37" t="s">
        <v>34</v>
      </c>
      <c r="I20" s="238">
        <v>882</v>
      </c>
      <c r="J20" s="233">
        <v>2646</v>
      </c>
      <c r="K20" s="273" t="s">
        <v>44</v>
      </c>
      <c r="L20" s="23"/>
      <c r="M20" s="2"/>
      <c r="N20" s="2"/>
      <c r="O20" s="2"/>
      <c r="P20" s="2"/>
      <c r="Q20" s="2"/>
      <c r="R20" s="2"/>
      <c r="S20" s="2"/>
      <c r="T20" s="2"/>
      <c r="U20" s="2"/>
      <c r="V20" s="2"/>
      <c r="W20" s="2"/>
      <c r="X20" s="2"/>
      <c r="Y20" s="2"/>
    </row>
    <row r="21" spans="1:26" ht="15" customHeight="1" x14ac:dyDescent="0.2">
      <c r="A21" s="186">
        <v>18</v>
      </c>
      <c r="B21" s="8" t="s">
        <v>39</v>
      </c>
      <c r="C21" s="116">
        <v>1</v>
      </c>
      <c r="D21" s="10" t="s">
        <v>1536</v>
      </c>
      <c r="E21" s="10" t="s">
        <v>1537</v>
      </c>
      <c r="F21" s="25" t="s">
        <v>1538</v>
      </c>
      <c r="G21" s="11">
        <v>2024</v>
      </c>
      <c r="H21" s="37" t="s">
        <v>34</v>
      </c>
      <c r="I21" s="238">
        <v>1947</v>
      </c>
      <c r="J21" s="233">
        <v>1947</v>
      </c>
      <c r="K21" s="273" t="s">
        <v>44</v>
      </c>
      <c r="L21" s="23"/>
      <c r="M21" s="2"/>
      <c r="N21" s="2"/>
      <c r="O21" s="2"/>
      <c r="P21" s="2"/>
      <c r="Q21" s="2"/>
      <c r="R21" s="2"/>
      <c r="S21" s="2"/>
      <c r="T21" s="2"/>
      <c r="U21" s="2"/>
      <c r="V21" s="2"/>
      <c r="W21" s="2"/>
      <c r="X21" s="2"/>
      <c r="Y21" s="2"/>
    </row>
    <row r="22" spans="1:26" ht="15" customHeight="1" x14ac:dyDescent="0.2">
      <c r="A22" s="186">
        <v>19</v>
      </c>
      <c r="B22" s="8" t="s">
        <v>382</v>
      </c>
      <c r="C22" s="9">
        <v>5</v>
      </c>
      <c r="D22" s="10" t="s">
        <v>1539</v>
      </c>
      <c r="E22" s="10" t="s">
        <v>1540</v>
      </c>
      <c r="F22" s="25" t="s">
        <v>385</v>
      </c>
      <c r="G22" s="11">
        <v>2025</v>
      </c>
      <c r="H22" s="37" t="s">
        <v>17</v>
      </c>
      <c r="I22" s="238">
        <v>1785</v>
      </c>
      <c r="J22" s="233">
        <v>8925</v>
      </c>
      <c r="K22" s="29" t="s">
        <v>639</v>
      </c>
      <c r="L22" s="23"/>
      <c r="M22" s="2"/>
      <c r="N22" s="2"/>
      <c r="O22" s="2"/>
      <c r="P22" s="2"/>
      <c r="Q22" s="2"/>
      <c r="R22" s="2"/>
      <c r="S22" s="2"/>
      <c r="T22" s="2"/>
      <c r="U22" s="2"/>
      <c r="V22" s="2"/>
      <c r="W22" s="2"/>
      <c r="X22" s="2"/>
      <c r="Y22" s="2"/>
    </row>
    <row r="23" spans="1:26" ht="15" customHeight="1" x14ac:dyDescent="0.2">
      <c r="A23" s="300">
        <v>20</v>
      </c>
      <c r="B23" s="8" t="s">
        <v>382</v>
      </c>
      <c r="C23" s="9">
        <v>5</v>
      </c>
      <c r="D23" s="10" t="s">
        <v>1541</v>
      </c>
      <c r="E23" s="10" t="s">
        <v>1542</v>
      </c>
      <c r="F23" s="25" t="s">
        <v>385</v>
      </c>
      <c r="G23" s="11">
        <v>2025</v>
      </c>
      <c r="H23" s="37" t="s">
        <v>17</v>
      </c>
      <c r="I23" s="238">
        <v>1960</v>
      </c>
      <c r="J23" s="233">
        <v>9800</v>
      </c>
      <c r="K23" s="29" t="s">
        <v>639</v>
      </c>
      <c r="L23" s="23"/>
      <c r="M23" s="2"/>
      <c r="N23" s="2"/>
      <c r="O23" s="2"/>
      <c r="P23" s="2"/>
      <c r="Q23" s="2"/>
      <c r="R23" s="2"/>
      <c r="S23" s="2"/>
      <c r="T23" s="2"/>
      <c r="U23" s="2"/>
      <c r="V23" s="2"/>
      <c r="W23" s="2"/>
      <c r="X23" s="2"/>
      <c r="Y23" s="2"/>
    </row>
    <row r="24" spans="1:26" ht="15" customHeight="1" x14ac:dyDescent="0.2">
      <c r="A24" s="300">
        <v>21</v>
      </c>
      <c r="B24" s="8" t="s">
        <v>382</v>
      </c>
      <c r="C24" s="9">
        <v>5</v>
      </c>
      <c r="D24" s="10" t="s">
        <v>1543</v>
      </c>
      <c r="E24" s="10" t="s">
        <v>1544</v>
      </c>
      <c r="F24" s="25" t="s">
        <v>385</v>
      </c>
      <c r="G24" s="11">
        <v>2024</v>
      </c>
      <c r="H24" s="37" t="s">
        <v>17</v>
      </c>
      <c r="I24" s="238">
        <v>686</v>
      </c>
      <c r="J24" s="233">
        <v>3430</v>
      </c>
      <c r="K24" s="29" t="s">
        <v>639</v>
      </c>
      <c r="L24" s="23"/>
      <c r="M24" s="2"/>
      <c r="N24" s="2"/>
      <c r="O24" s="2"/>
      <c r="P24" s="2"/>
      <c r="Q24" s="2"/>
      <c r="R24" s="2"/>
      <c r="S24" s="2"/>
      <c r="T24" s="2"/>
      <c r="U24" s="2"/>
      <c r="V24" s="2"/>
      <c r="W24" s="2"/>
      <c r="X24" s="2"/>
      <c r="Y24" s="2"/>
    </row>
    <row r="25" spans="1:26" ht="15.75" customHeight="1" x14ac:dyDescent="0.2">
      <c r="A25" s="186">
        <v>22</v>
      </c>
      <c r="B25" s="8" t="s">
        <v>382</v>
      </c>
      <c r="C25" s="9">
        <v>5</v>
      </c>
      <c r="D25" s="10" t="s">
        <v>1545</v>
      </c>
      <c r="E25" s="10" t="s">
        <v>1546</v>
      </c>
      <c r="F25" s="25" t="s">
        <v>607</v>
      </c>
      <c r="G25" s="11">
        <v>2025</v>
      </c>
      <c r="H25" s="37" t="s">
        <v>17</v>
      </c>
      <c r="I25" s="238">
        <v>1400</v>
      </c>
      <c r="J25" s="233">
        <v>7000</v>
      </c>
      <c r="K25" s="29" t="s">
        <v>639</v>
      </c>
      <c r="L25" s="23"/>
      <c r="M25" s="2"/>
      <c r="N25" s="2"/>
      <c r="O25" s="2"/>
      <c r="P25" s="2"/>
      <c r="Q25" s="2"/>
      <c r="R25" s="2"/>
      <c r="S25" s="2"/>
      <c r="T25" s="2"/>
      <c r="U25" s="2"/>
      <c r="V25" s="2"/>
      <c r="W25" s="2"/>
      <c r="X25" s="2"/>
      <c r="Y25" s="2"/>
    </row>
    <row r="26" spans="1:26" ht="15.75" customHeight="1" x14ac:dyDescent="0.2">
      <c r="A26" s="186">
        <v>23</v>
      </c>
      <c r="B26" s="8" t="s">
        <v>382</v>
      </c>
      <c r="C26" s="9">
        <v>5</v>
      </c>
      <c r="D26" s="10" t="s">
        <v>1547</v>
      </c>
      <c r="E26" s="10" t="s">
        <v>1548</v>
      </c>
      <c r="F26" s="25" t="s">
        <v>607</v>
      </c>
      <c r="G26" s="11">
        <v>2023</v>
      </c>
      <c r="H26" s="37" t="s">
        <v>17</v>
      </c>
      <c r="I26" s="238">
        <v>1192.8</v>
      </c>
      <c r="J26" s="233">
        <v>5964</v>
      </c>
      <c r="K26" s="29" t="s">
        <v>639</v>
      </c>
      <c r="L26" s="23"/>
      <c r="M26" s="2"/>
      <c r="N26" s="2"/>
      <c r="O26" s="2"/>
      <c r="P26" s="2"/>
      <c r="Q26" s="2"/>
      <c r="R26" s="2"/>
      <c r="S26" s="2"/>
      <c r="T26" s="2"/>
      <c r="U26" s="2"/>
      <c r="V26" s="2"/>
      <c r="W26" s="2"/>
      <c r="X26" s="2"/>
      <c r="Y26" s="2"/>
    </row>
    <row r="27" spans="1:26" ht="15.75" customHeight="1" x14ac:dyDescent="0.2">
      <c r="A27" s="300">
        <v>24</v>
      </c>
      <c r="B27" s="8" t="s">
        <v>382</v>
      </c>
      <c r="C27" s="9">
        <v>5</v>
      </c>
      <c r="D27" s="10" t="s">
        <v>1549</v>
      </c>
      <c r="E27" s="10" t="s">
        <v>1550</v>
      </c>
      <c r="F27" s="25" t="s">
        <v>607</v>
      </c>
      <c r="G27" s="11">
        <v>2023</v>
      </c>
      <c r="H27" s="37" t="s">
        <v>17</v>
      </c>
      <c r="I27" s="238">
        <v>1043</v>
      </c>
      <c r="J27" s="233">
        <v>5215</v>
      </c>
      <c r="K27" s="29" t="s">
        <v>639</v>
      </c>
      <c r="L27" s="23"/>
      <c r="M27" s="2"/>
      <c r="N27" s="2"/>
      <c r="O27" s="2"/>
      <c r="P27" s="2"/>
      <c r="Q27" s="2"/>
      <c r="R27" s="2"/>
      <c r="S27" s="2"/>
      <c r="T27" s="2"/>
      <c r="U27" s="2"/>
      <c r="V27" s="2"/>
      <c r="W27" s="2"/>
      <c r="X27" s="2"/>
      <c r="Y27" s="2"/>
    </row>
    <row r="28" spans="1:26" ht="15.75" customHeight="1" x14ac:dyDescent="0.2">
      <c r="A28" s="186">
        <v>25</v>
      </c>
      <c r="B28" s="8" t="s">
        <v>382</v>
      </c>
      <c r="C28" s="9">
        <v>5</v>
      </c>
      <c r="D28" s="10" t="s">
        <v>1551</v>
      </c>
      <c r="E28" s="10" t="s">
        <v>1552</v>
      </c>
      <c r="F28" s="25" t="s">
        <v>607</v>
      </c>
      <c r="G28" s="11">
        <v>2023</v>
      </c>
      <c r="H28" s="37" t="s">
        <v>17</v>
      </c>
      <c r="I28" s="238">
        <v>1647.8</v>
      </c>
      <c r="J28" s="233">
        <v>8239</v>
      </c>
      <c r="K28" s="29" t="s">
        <v>639</v>
      </c>
      <c r="L28" s="23"/>
      <c r="M28" s="2"/>
      <c r="N28" s="2"/>
      <c r="O28" s="2"/>
      <c r="P28" s="2"/>
      <c r="Q28" s="2"/>
      <c r="R28" s="2"/>
      <c r="S28" s="2"/>
      <c r="T28" s="2"/>
      <c r="U28" s="2"/>
      <c r="V28" s="2"/>
      <c r="W28" s="2"/>
      <c r="X28" s="2"/>
      <c r="Y28" s="2"/>
    </row>
    <row r="29" spans="1:26" ht="15.75" customHeight="1" x14ac:dyDescent="0.2">
      <c r="A29" s="186">
        <v>26</v>
      </c>
      <c r="B29" s="8" t="s">
        <v>382</v>
      </c>
      <c r="C29" s="9">
        <v>5</v>
      </c>
      <c r="D29" s="10" t="s">
        <v>1553</v>
      </c>
      <c r="E29" s="10" t="s">
        <v>1554</v>
      </c>
      <c r="F29" s="25" t="s">
        <v>607</v>
      </c>
      <c r="G29" s="11">
        <v>2024</v>
      </c>
      <c r="H29" s="37" t="s">
        <v>17</v>
      </c>
      <c r="I29" s="238">
        <v>1148</v>
      </c>
      <c r="J29" s="233">
        <v>5740</v>
      </c>
      <c r="K29" s="29" t="s">
        <v>639</v>
      </c>
      <c r="L29" s="23"/>
      <c r="M29" s="2"/>
      <c r="N29" s="2"/>
      <c r="O29" s="2"/>
      <c r="P29" s="2"/>
      <c r="Q29" s="2"/>
      <c r="R29" s="2"/>
      <c r="S29" s="2"/>
      <c r="T29" s="2"/>
      <c r="U29" s="2"/>
      <c r="V29" s="2"/>
      <c r="W29" s="2"/>
      <c r="X29" s="2"/>
      <c r="Y29" s="2"/>
    </row>
    <row r="30" spans="1:26" ht="15.75" customHeight="1" x14ac:dyDescent="0.2">
      <c r="A30" s="300">
        <v>27</v>
      </c>
      <c r="B30" s="8" t="s">
        <v>13</v>
      </c>
      <c r="C30" s="9">
        <v>2</v>
      </c>
      <c r="D30" s="10" t="s">
        <v>1555</v>
      </c>
      <c r="E30" s="10" t="s">
        <v>1556</v>
      </c>
      <c r="F30" s="25" t="s">
        <v>1557</v>
      </c>
      <c r="G30" s="11">
        <v>2023</v>
      </c>
      <c r="H30" s="37" t="s">
        <v>17</v>
      </c>
      <c r="I30" s="238">
        <v>484</v>
      </c>
      <c r="J30" s="233">
        <v>968</v>
      </c>
      <c r="K30" s="29" t="s">
        <v>246</v>
      </c>
      <c r="L30" s="23"/>
      <c r="M30" s="2"/>
      <c r="N30" s="2"/>
      <c r="O30" s="2"/>
      <c r="P30" s="2"/>
      <c r="Q30" s="2"/>
      <c r="R30" s="2"/>
      <c r="S30" s="2"/>
      <c r="T30" s="2"/>
      <c r="U30" s="2"/>
      <c r="V30" s="2"/>
      <c r="W30" s="2"/>
      <c r="X30" s="2"/>
      <c r="Y30" s="2"/>
    </row>
    <row r="31" spans="1:26" ht="15.75" customHeight="1" x14ac:dyDescent="0.2">
      <c r="A31" s="300">
        <v>28</v>
      </c>
      <c r="B31" s="8" t="s">
        <v>13</v>
      </c>
      <c r="C31" s="9">
        <v>2</v>
      </c>
      <c r="D31" s="10" t="s">
        <v>1558</v>
      </c>
      <c r="E31" s="10" t="s">
        <v>1559</v>
      </c>
      <c r="F31" s="25" t="s">
        <v>1560</v>
      </c>
      <c r="G31" s="11">
        <v>2024</v>
      </c>
      <c r="H31" s="37" t="s">
        <v>17</v>
      </c>
      <c r="I31" s="238">
        <v>773</v>
      </c>
      <c r="J31" s="233">
        <v>1546</v>
      </c>
      <c r="K31" s="29" t="s">
        <v>246</v>
      </c>
      <c r="L31" s="23"/>
      <c r="M31" s="2"/>
      <c r="N31" s="2"/>
      <c r="O31" s="2"/>
      <c r="P31" s="2"/>
      <c r="Q31" s="2"/>
      <c r="R31" s="2"/>
      <c r="S31" s="2"/>
      <c r="T31" s="2"/>
      <c r="U31" s="2"/>
      <c r="V31" s="2"/>
      <c r="W31" s="2"/>
      <c r="X31" s="2"/>
      <c r="Y31" s="2"/>
    </row>
    <row r="32" spans="1:26" ht="15.75" customHeight="1" x14ac:dyDescent="0.2">
      <c r="A32" s="120"/>
      <c r="B32" s="121"/>
      <c r="C32" s="122"/>
      <c r="D32" s="121"/>
      <c r="E32" s="121"/>
      <c r="F32" s="121"/>
      <c r="G32" s="123"/>
      <c r="H32" s="121"/>
      <c r="I32" s="121"/>
      <c r="J32" s="124"/>
      <c r="K32" s="125"/>
      <c r="L32" s="51"/>
      <c r="M32" s="2"/>
      <c r="N32" s="2"/>
      <c r="O32" s="2"/>
      <c r="P32" s="2"/>
      <c r="Q32" s="2"/>
      <c r="R32" s="2"/>
      <c r="S32" s="2"/>
      <c r="T32" s="2"/>
      <c r="U32" s="2"/>
      <c r="V32" s="2"/>
      <c r="W32" s="2"/>
      <c r="X32" s="2"/>
      <c r="Y32" s="2"/>
      <c r="Z32" s="2"/>
    </row>
    <row r="33" spans="1:26" ht="15.75" customHeight="1" x14ac:dyDescent="0.2">
      <c r="A33" s="52"/>
      <c r="B33" s="53"/>
      <c r="C33" s="53"/>
      <c r="D33" s="53"/>
      <c r="E33" s="53"/>
      <c r="F33" s="53"/>
      <c r="G33" s="53"/>
      <c r="H33" s="53"/>
      <c r="I33" s="53"/>
      <c r="J33" s="53"/>
      <c r="K33" s="54"/>
      <c r="L33" s="55"/>
      <c r="M33" s="2"/>
      <c r="N33" s="2"/>
      <c r="O33" s="2"/>
      <c r="P33" s="2"/>
      <c r="Q33" s="2"/>
      <c r="R33" s="2"/>
      <c r="S33" s="2"/>
      <c r="T33" s="2"/>
      <c r="U33" s="2"/>
      <c r="V33" s="2"/>
      <c r="W33" s="2"/>
      <c r="X33" s="2"/>
      <c r="Y33" s="2"/>
      <c r="Z33" s="2"/>
    </row>
    <row r="34" spans="1:26" ht="15.75" customHeight="1" x14ac:dyDescent="0.25">
      <c r="A34" s="63" t="s">
        <v>181</v>
      </c>
      <c r="B34" s="63" t="s">
        <v>182</v>
      </c>
      <c r="C34" s="64"/>
      <c r="D34" s="65"/>
      <c r="E34" s="65"/>
      <c r="F34" s="65"/>
      <c r="G34" s="65"/>
      <c r="H34" s="65"/>
      <c r="I34" s="80"/>
      <c r="J34" s="67" t="s">
        <v>11</v>
      </c>
      <c r="K34" s="68">
        <f>SUM(J4:J31)</f>
        <v>131896.85999999999</v>
      </c>
      <c r="L34" s="62"/>
      <c r="M34" s="2"/>
      <c r="N34" s="2"/>
      <c r="O34" s="2"/>
      <c r="P34" s="2"/>
      <c r="Q34" s="2"/>
      <c r="R34" s="2"/>
      <c r="S34" s="2"/>
      <c r="T34" s="2"/>
      <c r="U34" s="2"/>
      <c r="V34" s="2"/>
      <c r="W34" s="2"/>
      <c r="X34" s="2"/>
      <c r="Y34" s="2"/>
      <c r="Z34" s="2"/>
    </row>
    <row r="35" spans="1:26" ht="15.75" customHeight="1" x14ac:dyDescent="0.25">
      <c r="A35" s="69">
        <f>A31</f>
        <v>28</v>
      </c>
      <c r="B35" s="132">
        <f>SUM(C4:C31)</f>
        <v>112</v>
      </c>
      <c r="C35" s="71" t="s">
        <v>183</v>
      </c>
      <c r="D35" s="53"/>
      <c r="E35" s="53"/>
      <c r="F35" s="53"/>
      <c r="G35" s="53"/>
      <c r="H35" s="53"/>
      <c r="I35" s="53"/>
      <c r="J35" s="53"/>
      <c r="K35" s="72"/>
      <c r="L35" s="73"/>
      <c r="M35" s="2"/>
      <c r="N35" s="2"/>
      <c r="O35" s="2"/>
      <c r="P35" s="2"/>
      <c r="Q35" s="2"/>
      <c r="R35" s="2"/>
      <c r="S35" s="2"/>
      <c r="T35" s="2"/>
      <c r="U35" s="2"/>
      <c r="V35" s="2"/>
      <c r="W35" s="2"/>
      <c r="X35" s="2"/>
      <c r="Y35" s="2"/>
      <c r="Z35" s="2"/>
    </row>
    <row r="36" spans="1:26" ht="15.75" customHeight="1" x14ac:dyDescent="0.25">
      <c r="A36" s="74"/>
      <c r="B36" s="75"/>
      <c r="C36" s="75"/>
      <c r="D36" s="75"/>
      <c r="E36" s="76"/>
      <c r="F36" s="77" t="s">
        <v>181</v>
      </c>
      <c r="G36" s="77" t="s">
        <v>182</v>
      </c>
      <c r="H36" s="78"/>
      <c r="I36" s="65"/>
      <c r="J36" s="80"/>
      <c r="K36" s="517" t="s">
        <v>184</v>
      </c>
      <c r="L36" s="518"/>
      <c r="M36" s="2"/>
      <c r="N36" s="2"/>
      <c r="O36" s="2"/>
      <c r="P36" s="2"/>
      <c r="Q36" s="2"/>
      <c r="R36" s="2"/>
      <c r="S36" s="2"/>
      <c r="T36" s="2"/>
      <c r="U36" s="2"/>
      <c r="V36" s="2"/>
      <c r="W36" s="2"/>
      <c r="X36" s="2"/>
      <c r="Y36" s="2"/>
      <c r="Z36" s="2"/>
    </row>
    <row r="37" spans="1:26" ht="15.75" customHeight="1" x14ac:dyDescent="0.25">
      <c r="A37" s="74"/>
      <c r="B37" s="75"/>
      <c r="C37" s="75"/>
      <c r="D37" s="75"/>
      <c r="E37" s="76"/>
      <c r="F37" s="81">
        <f t="shared" ref="F37:G37" si="0">A35</f>
        <v>28</v>
      </c>
      <c r="G37" s="132">
        <f t="shared" si="0"/>
        <v>112</v>
      </c>
      <c r="H37" s="135" t="s">
        <v>185</v>
      </c>
      <c r="I37" s="84"/>
      <c r="J37" s="68">
        <f>K34</f>
        <v>131896.85999999999</v>
      </c>
      <c r="K37" s="519">
        <v>100000</v>
      </c>
      <c r="L37" s="520"/>
      <c r="M37" s="2"/>
      <c r="N37" s="2"/>
      <c r="O37" s="2"/>
      <c r="P37" s="2"/>
      <c r="Q37" s="2"/>
      <c r="R37" s="2"/>
      <c r="S37" s="2"/>
      <c r="T37" s="2"/>
      <c r="U37" s="2"/>
      <c r="V37" s="2"/>
      <c r="W37" s="2"/>
      <c r="X37" s="2"/>
      <c r="Y37" s="2"/>
      <c r="Z37" s="2"/>
    </row>
    <row r="38" spans="1:26" ht="15.75" customHeight="1" x14ac:dyDescent="0.2">
      <c r="A38" s="304"/>
      <c r="B38" s="305"/>
      <c r="C38" s="305"/>
      <c r="D38" s="305"/>
      <c r="E38" s="305"/>
      <c r="F38" s="306"/>
      <c r="G38" s="306"/>
      <c r="H38" s="307"/>
      <c r="I38" s="307"/>
      <c r="J38" s="307"/>
      <c r="K38" s="307"/>
      <c r="L38" s="307"/>
      <c r="M38" s="2"/>
      <c r="N38" s="2"/>
      <c r="O38" s="2"/>
      <c r="P38" s="2"/>
      <c r="Q38" s="2"/>
      <c r="R38" s="2"/>
      <c r="S38" s="2"/>
      <c r="T38" s="2"/>
      <c r="U38" s="2"/>
      <c r="V38" s="2"/>
      <c r="W38" s="2"/>
      <c r="X38" s="2"/>
      <c r="Y38" s="2"/>
      <c r="Z38" s="2"/>
    </row>
    <row r="39" spans="1:26" ht="15.75" customHeight="1" x14ac:dyDescent="0.2">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5.75" customHeight="1" x14ac:dyDescent="0.2">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5.75" customHeight="1" x14ac:dyDescent="0.2">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5.75" customHeight="1" x14ac:dyDescent="0.2">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5.75" customHeight="1" x14ac:dyDescent="0.2">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5.75" customHeight="1" x14ac:dyDescent="0.2">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5.75" customHeight="1" x14ac:dyDescent="0.2">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5.75" customHeight="1" x14ac:dyDescent="0.2">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5.75" customHeight="1" x14ac:dyDescent="0.2">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5.75" customHeight="1" x14ac:dyDescent="0.2">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5.75" customHeight="1" x14ac:dyDescent="0.2">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5.75" customHeight="1" x14ac:dyDescent="0.2">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5.75" customHeight="1" x14ac:dyDescent="0.2">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5.75" customHeight="1" x14ac:dyDescent="0.2">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5.75" customHeight="1" x14ac:dyDescent="0.2">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5.75" customHeight="1" x14ac:dyDescent="0.2">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5.75" customHeight="1" x14ac:dyDescent="0.2">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5.75" customHeight="1" x14ac:dyDescent="0.2">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5.75" customHeight="1" x14ac:dyDescent="0.2">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5.75" customHeight="1" x14ac:dyDescent="0.2">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5.75" customHeight="1" x14ac:dyDescent="0.2">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5.75" customHeight="1" x14ac:dyDescent="0.2">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5.75" customHeight="1" x14ac:dyDescent="0.2">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5.75" customHeight="1" x14ac:dyDescent="0.2">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5.75" customHeight="1" x14ac:dyDescent="0.2">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5.75" customHeight="1" x14ac:dyDescent="0.2">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5.75" customHeight="1" x14ac:dyDescent="0.2">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5.75" customHeight="1" x14ac:dyDescent="0.2">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5.75" customHeight="1" x14ac:dyDescent="0.2">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5.75" customHeight="1" x14ac:dyDescent="0.2">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5.75" customHeight="1" x14ac:dyDescent="0.2">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5.75" customHeight="1" x14ac:dyDescent="0.2">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5.75" customHeight="1" x14ac:dyDescent="0.2">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5.75" customHeight="1" x14ac:dyDescent="0.2">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5.75" customHeight="1" x14ac:dyDescent="0.2">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5.75" customHeight="1" x14ac:dyDescent="0.2">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5.75" customHeight="1" x14ac:dyDescent="0.2">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5.75" customHeight="1" x14ac:dyDescent="0.2">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5.75" customHeight="1" x14ac:dyDescent="0.2">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5.75" customHeight="1" x14ac:dyDescent="0.2">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5.75" customHeight="1" x14ac:dyDescent="0.2">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5.75" customHeight="1" x14ac:dyDescent="0.2">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5.75" customHeight="1" x14ac:dyDescent="0.2">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5.75" customHeight="1" x14ac:dyDescent="0.2">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5.75" customHeight="1" x14ac:dyDescent="0.2">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5.75" customHeight="1" x14ac:dyDescent="0.2">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5.75" customHeight="1" x14ac:dyDescent="0.2">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5.75" customHeight="1" x14ac:dyDescent="0.2">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5.75" customHeight="1" x14ac:dyDescent="0.2">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5.75" customHeight="1" x14ac:dyDescent="0.2">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5.75"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5.75" customHeight="1" x14ac:dyDescent="0.2">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5.75" customHeight="1" x14ac:dyDescent="0.2">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5.75" customHeight="1" x14ac:dyDescent="0.2">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5.75" customHeight="1" x14ac:dyDescent="0.2">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5.75" customHeight="1" x14ac:dyDescent="0.2">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5.75" customHeight="1" x14ac:dyDescent="0.2">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5.75" customHeight="1" x14ac:dyDescent="0.2">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5.75" customHeight="1" x14ac:dyDescent="0.2">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5.75" customHeight="1" x14ac:dyDescent="0.2">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5.75" customHeight="1" x14ac:dyDescent="0.2">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5.75"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5.75"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5.75"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5.75"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5.75"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5.75"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5.75"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5.75"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5.75"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5.75"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5.75"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5.75"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5.75"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5.75"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5.75"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5.75"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5.75"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5.75"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5.75"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5.75"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5.75"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5.75"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5.75"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5.75"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5.75"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5.75"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5.75"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5.75"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5.75"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5.75"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5.75"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5.75"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5.75"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5.75"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5.75"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5.75"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5.75"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5.75"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5.75"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5.75"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5.75"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5.75"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5.75"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5.75"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5.75"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5.75"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5.75"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5.75"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5.75"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5.75"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5.75"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5.75"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5.75"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5.75"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5.75"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5.75"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5.75"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5.75"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5.75"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5.75"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5.75"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5.75"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5.75"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5.75"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5.75"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5.75"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5.75"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5.75"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5.75"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5.75"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5.75"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5.75"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5.75"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5.75"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5.75"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5.75"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5.75"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5.75"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5.75"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5.75"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5.75"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5.75"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5.75"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5.75"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5.75"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5.75"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5.75"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5.75"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5.75"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5.75"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5.75"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5.75"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5.75"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5.75"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5.75"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5.75"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5.75"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5.75"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5.75"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5.75"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5.75"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5.75"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5.75"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5.75"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5.75"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5.75"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5.75"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5.75"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5.75"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5.75"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5.75"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5.75"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5.75"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5.75"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5.75"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5.75"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5.75"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5.75"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5.75"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5.75" customHeight="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5.75" customHeight="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5.75" customHeight="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5.75" customHeight="1"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5.75" customHeight="1"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5.75" customHeight="1"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5.75" customHeight="1"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5.75" customHeight="1"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5.75" customHeight="1"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5.75" customHeight="1"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5.75" customHeight="1"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5.75" customHeight="1"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5.75" customHeight="1"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5.75" customHeight="1"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5.75" customHeight="1"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5.75" customHeight="1"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5.75" customHeight="1"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5.75" customHeight="1"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5.75" customHeight="1"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5.75" customHeight="1" x14ac:dyDescent="0.2"/>
    <row r="239" spans="1:26" ht="15.75" customHeight="1" x14ac:dyDescent="0.2"/>
    <row r="240" spans="1:26"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sheetData>
  <mergeCells count="5">
    <mergeCell ref="B1:L1"/>
    <mergeCell ref="A2:A3"/>
    <mergeCell ref="B2:J2"/>
    <mergeCell ref="K36:L36"/>
    <mergeCell ref="K37:L37"/>
  </mergeCells>
  <pageMargins left="0.7" right="0.7" top="0.75" bottom="0.75" header="0" footer="0"/>
  <pageSetup orientation="portrait"/>
  <headerFooter>
    <oddFooter>&amp;C000000&amp;P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Z1042"/>
  <sheetViews>
    <sheetView showGridLines="0" workbookViewId="0"/>
  </sheetViews>
  <sheetFormatPr baseColWidth="10" defaultColWidth="12.625" defaultRowHeight="15" customHeight="1" x14ac:dyDescent="0.2"/>
  <cols>
    <col min="1" max="1" width="7.375" customWidth="1"/>
    <col min="2" max="2" width="15.625" customWidth="1"/>
    <col min="3" max="3" width="11.375" customWidth="1"/>
    <col min="4" max="4" width="22.75" customWidth="1"/>
    <col min="5" max="5" width="22.875" customWidth="1"/>
    <col min="6" max="6" width="18.375" customWidth="1"/>
    <col min="7" max="7" width="13.5" customWidth="1"/>
    <col min="8" max="8" width="19.125" customWidth="1"/>
    <col min="9" max="9" width="16" customWidth="1"/>
    <col min="10" max="10" width="17.875" customWidth="1"/>
    <col min="11" max="11" width="16.75" customWidth="1"/>
    <col min="12" max="12" width="14.5" customWidth="1"/>
    <col min="13" max="13" width="12" customWidth="1"/>
  </cols>
  <sheetData>
    <row r="1" spans="1:25" ht="27" customHeight="1" x14ac:dyDescent="0.4">
      <c r="A1" s="79"/>
      <c r="B1" s="509" t="s">
        <v>0</v>
      </c>
      <c r="C1" s="510"/>
      <c r="D1" s="510"/>
      <c r="E1" s="510"/>
      <c r="F1" s="510"/>
      <c r="G1" s="510"/>
      <c r="H1" s="510"/>
      <c r="I1" s="510"/>
      <c r="J1" s="510"/>
      <c r="K1" s="510"/>
      <c r="L1" s="511"/>
      <c r="M1" s="2"/>
      <c r="N1" s="2"/>
      <c r="O1" s="2"/>
      <c r="P1" s="2"/>
      <c r="Q1" s="2"/>
      <c r="R1" s="2"/>
      <c r="S1" s="2"/>
      <c r="T1" s="2"/>
      <c r="U1" s="2"/>
      <c r="V1" s="2"/>
      <c r="W1" s="2"/>
      <c r="X1" s="2"/>
      <c r="Y1" s="2"/>
    </row>
    <row r="2" spans="1:25" ht="26.25" customHeight="1" x14ac:dyDescent="0.4">
      <c r="A2" s="512" t="s">
        <v>1</v>
      </c>
      <c r="B2" s="514" t="s">
        <v>1561</v>
      </c>
      <c r="C2" s="515"/>
      <c r="D2" s="515"/>
      <c r="E2" s="515"/>
      <c r="F2" s="515"/>
      <c r="G2" s="515"/>
      <c r="H2" s="515"/>
      <c r="I2" s="515"/>
      <c r="J2" s="516"/>
      <c r="K2" s="3"/>
      <c r="L2" s="4"/>
      <c r="M2" s="2"/>
      <c r="N2" s="2"/>
      <c r="O2" s="2"/>
      <c r="P2" s="2"/>
      <c r="Q2" s="2"/>
      <c r="R2" s="2"/>
      <c r="S2" s="2"/>
      <c r="T2" s="2"/>
      <c r="U2" s="2"/>
      <c r="V2" s="2"/>
      <c r="W2" s="2"/>
      <c r="X2" s="2"/>
      <c r="Y2" s="2"/>
    </row>
    <row r="3" spans="1:25" ht="15" customHeight="1" x14ac:dyDescent="0.2">
      <c r="A3" s="513"/>
      <c r="B3" s="5" t="s">
        <v>3</v>
      </c>
      <c r="C3" s="5" t="s">
        <v>4</v>
      </c>
      <c r="D3" s="5" t="s">
        <v>5</v>
      </c>
      <c r="E3" s="5" t="s">
        <v>6</v>
      </c>
      <c r="F3" s="5" t="s">
        <v>7</v>
      </c>
      <c r="G3" s="5" t="s">
        <v>8</v>
      </c>
      <c r="H3" s="5" t="s">
        <v>9</v>
      </c>
      <c r="I3" s="5" t="s">
        <v>10</v>
      </c>
      <c r="J3" s="5" t="s">
        <v>11</v>
      </c>
      <c r="K3" s="5" t="s">
        <v>12</v>
      </c>
      <c r="L3" s="6"/>
      <c r="M3" s="2"/>
      <c r="N3" s="2"/>
      <c r="O3" s="2"/>
      <c r="P3" s="2"/>
      <c r="Q3" s="2"/>
      <c r="R3" s="2"/>
      <c r="S3" s="2"/>
      <c r="T3" s="2"/>
      <c r="U3" s="2"/>
      <c r="V3" s="2"/>
      <c r="W3" s="2"/>
      <c r="X3" s="2"/>
      <c r="Y3" s="2"/>
    </row>
    <row r="4" spans="1:25" ht="16.5" customHeight="1" x14ac:dyDescent="0.2">
      <c r="A4" s="7">
        <v>1</v>
      </c>
      <c r="B4" s="119" t="s">
        <v>521</v>
      </c>
      <c r="C4" s="9">
        <v>3</v>
      </c>
      <c r="D4" s="10" t="s">
        <v>1562</v>
      </c>
      <c r="E4" s="10" t="s">
        <v>1563</v>
      </c>
      <c r="F4" s="10" t="s">
        <v>1564</v>
      </c>
      <c r="G4" s="11">
        <v>2021</v>
      </c>
      <c r="H4" s="280" t="s">
        <v>34</v>
      </c>
      <c r="I4" s="216">
        <v>1116</v>
      </c>
      <c r="J4" s="216">
        <v>3348</v>
      </c>
      <c r="K4" s="16" t="s">
        <v>520</v>
      </c>
      <c r="L4" s="15"/>
      <c r="M4" s="2"/>
      <c r="N4" s="2"/>
      <c r="O4" s="2"/>
      <c r="P4" s="2"/>
      <c r="Q4" s="2"/>
      <c r="R4" s="2"/>
      <c r="S4" s="2"/>
      <c r="T4" s="2"/>
      <c r="U4" s="2"/>
      <c r="V4" s="2"/>
      <c r="W4" s="2"/>
      <c r="X4" s="2"/>
      <c r="Y4" s="2"/>
    </row>
    <row r="5" spans="1:25" ht="16.5" customHeight="1" x14ac:dyDescent="0.2">
      <c r="A5" s="7">
        <v>2</v>
      </c>
      <c r="B5" s="119" t="s">
        <v>521</v>
      </c>
      <c r="C5" s="9">
        <v>2</v>
      </c>
      <c r="D5" s="231" t="s">
        <v>1565</v>
      </c>
      <c r="E5" s="10" t="s">
        <v>1566</v>
      </c>
      <c r="F5" s="10" t="s">
        <v>1567</v>
      </c>
      <c r="G5" s="11">
        <v>2026</v>
      </c>
      <c r="H5" s="280" t="s">
        <v>34</v>
      </c>
      <c r="I5" s="216">
        <v>4896</v>
      </c>
      <c r="J5" s="216">
        <v>9792</v>
      </c>
      <c r="K5" s="22" t="s">
        <v>520</v>
      </c>
      <c r="L5" s="15"/>
      <c r="M5" s="2"/>
      <c r="N5" s="2"/>
      <c r="O5" s="2"/>
      <c r="P5" s="2"/>
      <c r="Q5" s="2"/>
      <c r="R5" s="2"/>
      <c r="S5" s="2"/>
      <c r="T5" s="2"/>
      <c r="U5" s="2"/>
      <c r="V5" s="2"/>
      <c r="W5" s="2"/>
      <c r="X5" s="2"/>
      <c r="Y5" s="2"/>
    </row>
    <row r="6" spans="1:25" ht="16.5" customHeight="1" x14ac:dyDescent="0.2">
      <c r="A6" s="215">
        <v>3</v>
      </c>
      <c r="B6" s="119" t="s">
        <v>521</v>
      </c>
      <c r="C6" s="9">
        <v>5</v>
      </c>
      <c r="D6" s="10" t="s">
        <v>1568</v>
      </c>
      <c r="E6" s="10" t="s">
        <v>1569</v>
      </c>
      <c r="F6" s="10" t="s">
        <v>1567</v>
      </c>
      <c r="G6" s="11">
        <v>2025</v>
      </c>
      <c r="H6" s="280" t="s">
        <v>17</v>
      </c>
      <c r="I6" s="216">
        <v>898</v>
      </c>
      <c r="J6" s="216">
        <v>4490</v>
      </c>
      <c r="K6" s="22" t="s">
        <v>520</v>
      </c>
      <c r="L6" s="15"/>
      <c r="M6" s="2"/>
      <c r="N6" s="2"/>
      <c r="O6" s="2"/>
      <c r="P6" s="2"/>
      <c r="Q6" s="2"/>
      <c r="R6" s="2"/>
      <c r="S6" s="2"/>
      <c r="T6" s="2"/>
      <c r="U6" s="2"/>
      <c r="V6" s="2"/>
      <c r="W6" s="2"/>
      <c r="X6" s="2"/>
      <c r="Y6" s="2"/>
    </row>
    <row r="7" spans="1:25" ht="16.5" customHeight="1" x14ac:dyDescent="0.2">
      <c r="A7" s="7">
        <v>4</v>
      </c>
      <c r="B7" s="8" t="s">
        <v>673</v>
      </c>
      <c r="C7" s="9">
        <v>3</v>
      </c>
      <c r="D7" s="10" t="s">
        <v>1570</v>
      </c>
      <c r="E7" s="10" t="s">
        <v>1571</v>
      </c>
      <c r="F7" s="10" t="s">
        <v>187</v>
      </c>
      <c r="G7" s="11">
        <v>2024</v>
      </c>
      <c r="H7" s="10" t="s">
        <v>34</v>
      </c>
      <c r="I7" s="216">
        <v>529</v>
      </c>
      <c r="J7" s="216">
        <v>1587</v>
      </c>
      <c r="K7" s="273" t="s">
        <v>520</v>
      </c>
      <c r="L7" s="15"/>
      <c r="M7" s="2"/>
      <c r="N7" s="2"/>
      <c r="O7" s="2"/>
      <c r="P7" s="2"/>
      <c r="Q7" s="2"/>
      <c r="R7" s="2"/>
      <c r="S7" s="2"/>
      <c r="T7" s="2"/>
      <c r="U7" s="2"/>
      <c r="V7" s="2"/>
      <c r="W7" s="2"/>
      <c r="X7" s="2"/>
      <c r="Y7" s="2"/>
    </row>
    <row r="8" spans="1:25" ht="16.5" customHeight="1" x14ac:dyDescent="0.2">
      <c r="A8" s="7">
        <v>5</v>
      </c>
      <c r="B8" s="8" t="s">
        <v>673</v>
      </c>
      <c r="C8" s="9">
        <v>3</v>
      </c>
      <c r="D8" s="10" t="s">
        <v>1572</v>
      </c>
      <c r="E8" s="10" t="s">
        <v>1573</v>
      </c>
      <c r="F8" s="10" t="s">
        <v>1574</v>
      </c>
      <c r="G8" s="11">
        <v>2024</v>
      </c>
      <c r="H8" s="10" t="s">
        <v>34</v>
      </c>
      <c r="I8" s="216">
        <v>709</v>
      </c>
      <c r="J8" s="216">
        <v>2127</v>
      </c>
      <c r="K8" s="22" t="s">
        <v>520</v>
      </c>
      <c r="L8" s="15"/>
      <c r="M8" s="2"/>
      <c r="N8" s="2"/>
      <c r="O8" s="2"/>
      <c r="P8" s="2"/>
      <c r="Q8" s="2"/>
      <c r="R8" s="2"/>
      <c r="S8" s="2"/>
      <c r="T8" s="2"/>
      <c r="U8" s="2"/>
      <c r="V8" s="2"/>
      <c r="W8" s="2"/>
      <c r="X8" s="2"/>
      <c r="Y8" s="2"/>
    </row>
    <row r="9" spans="1:25" ht="16.5" customHeight="1" x14ac:dyDescent="0.2">
      <c r="A9" s="7">
        <v>6</v>
      </c>
      <c r="B9" s="24" t="s">
        <v>28</v>
      </c>
      <c r="C9" s="9">
        <v>3</v>
      </c>
      <c r="D9" s="10" t="s">
        <v>1575</v>
      </c>
      <c r="E9" s="10" t="s">
        <v>1576</v>
      </c>
      <c r="F9" s="24" t="s">
        <v>28</v>
      </c>
      <c r="G9" s="11">
        <v>2025</v>
      </c>
      <c r="H9" s="280" t="s">
        <v>34</v>
      </c>
      <c r="I9" s="216">
        <v>240</v>
      </c>
      <c r="J9" s="216">
        <v>720</v>
      </c>
      <c r="K9" s="22" t="s">
        <v>31</v>
      </c>
      <c r="L9" s="15"/>
      <c r="M9" s="2"/>
      <c r="N9" s="2"/>
      <c r="O9" s="2"/>
      <c r="P9" s="2"/>
      <c r="Q9" s="2"/>
      <c r="R9" s="2"/>
      <c r="S9" s="2"/>
      <c r="T9" s="2"/>
      <c r="U9" s="2"/>
      <c r="V9" s="2"/>
      <c r="W9" s="2"/>
      <c r="X9" s="2"/>
      <c r="Y9" s="2"/>
    </row>
    <row r="10" spans="1:25" ht="16.5" customHeight="1" x14ac:dyDescent="0.2">
      <c r="A10" s="186">
        <v>7</v>
      </c>
      <c r="B10" s="24" t="s">
        <v>28</v>
      </c>
      <c r="C10" s="9">
        <v>3</v>
      </c>
      <c r="D10" s="10" t="s">
        <v>1577</v>
      </c>
      <c r="E10" s="10" t="s">
        <v>1578</v>
      </c>
      <c r="F10" s="24" t="s">
        <v>28</v>
      </c>
      <c r="G10" s="11">
        <v>2025</v>
      </c>
      <c r="H10" s="280" t="s">
        <v>34</v>
      </c>
      <c r="I10" s="216">
        <v>312</v>
      </c>
      <c r="J10" s="216">
        <v>936</v>
      </c>
      <c r="K10" s="29" t="s">
        <v>31</v>
      </c>
      <c r="L10" s="15"/>
      <c r="M10" s="2"/>
      <c r="N10" s="2"/>
      <c r="O10" s="2"/>
      <c r="P10" s="2"/>
      <c r="Q10" s="2"/>
      <c r="R10" s="2"/>
      <c r="S10" s="2"/>
      <c r="T10" s="2"/>
      <c r="U10" s="2"/>
      <c r="V10" s="2"/>
      <c r="W10" s="2"/>
      <c r="X10" s="2"/>
      <c r="Y10" s="2"/>
    </row>
    <row r="11" spans="1:25" ht="16.5" customHeight="1" x14ac:dyDescent="0.2">
      <c r="A11" s="186">
        <v>8</v>
      </c>
      <c r="B11" s="24" t="s">
        <v>28</v>
      </c>
      <c r="C11" s="9">
        <v>3</v>
      </c>
      <c r="D11" s="10" t="s">
        <v>1579</v>
      </c>
      <c r="E11" s="10" t="s">
        <v>1580</v>
      </c>
      <c r="F11" s="24" t="s">
        <v>28</v>
      </c>
      <c r="G11" s="11">
        <v>2025</v>
      </c>
      <c r="H11" s="280" t="s">
        <v>34</v>
      </c>
      <c r="I11" s="216">
        <v>368</v>
      </c>
      <c r="J11" s="216">
        <v>1104</v>
      </c>
      <c r="K11" s="29" t="s">
        <v>31</v>
      </c>
      <c r="L11" s="15"/>
      <c r="M11" s="2"/>
      <c r="N11" s="2"/>
      <c r="O11" s="2"/>
      <c r="P11" s="2"/>
      <c r="Q11" s="2"/>
      <c r="R11" s="2"/>
      <c r="S11" s="2"/>
      <c r="T11" s="2"/>
      <c r="U11" s="2"/>
      <c r="V11" s="2"/>
      <c r="W11" s="2"/>
      <c r="X11" s="2"/>
      <c r="Y11" s="2"/>
    </row>
    <row r="12" spans="1:25" ht="16.5" customHeight="1" x14ac:dyDescent="0.2">
      <c r="A12" s="186">
        <v>9</v>
      </c>
      <c r="B12" s="24" t="s">
        <v>28</v>
      </c>
      <c r="C12" s="9">
        <v>3</v>
      </c>
      <c r="D12" s="10" t="s">
        <v>1581</v>
      </c>
      <c r="E12" s="10" t="s">
        <v>1582</v>
      </c>
      <c r="F12" s="24" t="s">
        <v>28</v>
      </c>
      <c r="G12" s="11">
        <v>2025</v>
      </c>
      <c r="H12" s="280" t="s">
        <v>17</v>
      </c>
      <c r="I12" s="216">
        <v>360</v>
      </c>
      <c r="J12" s="216">
        <v>1080</v>
      </c>
      <c r="K12" s="29" t="s">
        <v>31</v>
      </c>
      <c r="L12" s="15"/>
      <c r="M12" s="2"/>
      <c r="N12" s="2"/>
      <c r="O12" s="2"/>
      <c r="P12" s="2"/>
      <c r="Q12" s="2"/>
      <c r="R12" s="2"/>
      <c r="S12" s="2"/>
      <c r="T12" s="2"/>
      <c r="U12" s="2"/>
      <c r="V12" s="2"/>
      <c r="W12" s="2"/>
      <c r="X12" s="2"/>
      <c r="Y12" s="2"/>
    </row>
    <row r="13" spans="1:25" ht="16.5" customHeight="1" x14ac:dyDescent="0.2">
      <c r="A13" s="186">
        <v>10</v>
      </c>
      <c r="B13" s="8" t="s">
        <v>39</v>
      </c>
      <c r="C13" s="9">
        <v>4</v>
      </c>
      <c r="D13" s="10" t="s">
        <v>1583</v>
      </c>
      <c r="E13" s="10" t="s">
        <v>1584</v>
      </c>
      <c r="F13" s="10" t="s">
        <v>1585</v>
      </c>
      <c r="G13" s="11">
        <v>2025</v>
      </c>
      <c r="H13" s="280" t="s">
        <v>34</v>
      </c>
      <c r="I13" s="216">
        <v>576</v>
      </c>
      <c r="J13" s="216">
        <v>2304</v>
      </c>
      <c r="K13" s="29" t="s">
        <v>44</v>
      </c>
      <c r="L13" s="15"/>
      <c r="M13" s="2"/>
      <c r="N13" s="2"/>
      <c r="O13" s="2"/>
      <c r="P13" s="2"/>
      <c r="Q13" s="2"/>
      <c r="R13" s="2"/>
      <c r="S13" s="2"/>
      <c r="T13" s="2"/>
      <c r="U13" s="2"/>
      <c r="V13" s="2"/>
      <c r="W13" s="2"/>
      <c r="X13" s="2"/>
      <c r="Y13" s="2"/>
    </row>
    <row r="14" spans="1:25" ht="16.5" customHeight="1" x14ac:dyDescent="0.2">
      <c r="A14" s="186">
        <v>11</v>
      </c>
      <c r="B14" s="8" t="s">
        <v>539</v>
      </c>
      <c r="C14" s="9">
        <v>3</v>
      </c>
      <c r="D14" s="10" t="s">
        <v>1586</v>
      </c>
      <c r="E14" s="10" t="s">
        <v>1587</v>
      </c>
      <c r="F14" s="10" t="s">
        <v>1588</v>
      </c>
      <c r="G14" s="11">
        <v>2024</v>
      </c>
      <c r="H14" s="280" t="s">
        <v>17</v>
      </c>
      <c r="I14" s="216">
        <v>792</v>
      </c>
      <c r="J14" s="216">
        <v>2376</v>
      </c>
      <c r="K14" s="29">
        <v>2800</v>
      </c>
      <c r="L14" s="15"/>
      <c r="M14" s="2"/>
      <c r="N14" s="2"/>
      <c r="O14" s="2"/>
      <c r="P14" s="2"/>
      <c r="Q14" s="2"/>
      <c r="R14" s="2"/>
      <c r="S14" s="2"/>
      <c r="T14" s="2"/>
      <c r="U14" s="2"/>
      <c r="V14" s="2"/>
      <c r="W14" s="2"/>
      <c r="X14" s="2"/>
      <c r="Y14" s="2"/>
    </row>
    <row r="15" spans="1:25" ht="16.5" customHeight="1" x14ac:dyDescent="0.2">
      <c r="A15" s="186">
        <v>12</v>
      </c>
      <c r="B15" s="8" t="s">
        <v>539</v>
      </c>
      <c r="C15" s="9">
        <v>3</v>
      </c>
      <c r="D15" s="10" t="s">
        <v>1589</v>
      </c>
      <c r="E15" s="10" t="s">
        <v>1590</v>
      </c>
      <c r="F15" s="10" t="s">
        <v>1591</v>
      </c>
      <c r="G15" s="11">
        <v>2024</v>
      </c>
      <c r="H15" s="280" t="s">
        <v>17</v>
      </c>
      <c r="I15" s="216">
        <v>792</v>
      </c>
      <c r="J15" s="216">
        <v>2376</v>
      </c>
      <c r="K15" s="29">
        <v>2800</v>
      </c>
      <c r="L15" s="15"/>
      <c r="M15" s="2"/>
      <c r="N15" s="2"/>
      <c r="O15" s="2"/>
      <c r="P15" s="2"/>
      <c r="Q15" s="2"/>
      <c r="R15" s="2"/>
      <c r="S15" s="2"/>
      <c r="T15" s="2"/>
      <c r="U15" s="2"/>
      <c r="V15" s="2"/>
      <c r="W15" s="2"/>
      <c r="X15" s="2"/>
      <c r="Y15" s="2"/>
    </row>
    <row r="16" spans="1:25" ht="16.5" customHeight="1" x14ac:dyDescent="0.2">
      <c r="A16" s="186">
        <v>13</v>
      </c>
      <c r="B16" s="8" t="s">
        <v>539</v>
      </c>
      <c r="C16" s="9">
        <v>3</v>
      </c>
      <c r="D16" s="10" t="s">
        <v>1592</v>
      </c>
      <c r="E16" s="10" t="s">
        <v>550</v>
      </c>
      <c r="F16" s="10" t="s">
        <v>1593</v>
      </c>
      <c r="G16" s="11">
        <v>2024</v>
      </c>
      <c r="H16" s="280" t="s">
        <v>17</v>
      </c>
      <c r="I16" s="216">
        <v>792</v>
      </c>
      <c r="J16" s="216">
        <v>2376</v>
      </c>
      <c r="K16" s="29">
        <v>2800</v>
      </c>
      <c r="L16" s="15"/>
      <c r="M16" s="2"/>
      <c r="N16" s="2"/>
      <c r="O16" s="2"/>
      <c r="P16" s="2"/>
      <c r="Q16" s="2"/>
      <c r="R16" s="2"/>
      <c r="S16" s="2"/>
      <c r="T16" s="2"/>
      <c r="U16" s="2"/>
      <c r="V16" s="2"/>
      <c r="W16" s="2"/>
      <c r="X16" s="2"/>
      <c r="Y16" s="2"/>
    </row>
    <row r="17" spans="1:25" ht="16.5" customHeight="1" x14ac:dyDescent="0.2">
      <c r="A17" s="186">
        <v>14</v>
      </c>
      <c r="B17" s="8" t="s">
        <v>539</v>
      </c>
      <c r="C17" s="9">
        <v>3</v>
      </c>
      <c r="D17" s="10" t="s">
        <v>1594</v>
      </c>
      <c r="E17" s="10" t="s">
        <v>1595</v>
      </c>
      <c r="F17" s="10" t="s">
        <v>16</v>
      </c>
      <c r="G17" s="11">
        <v>2023</v>
      </c>
      <c r="H17" s="280" t="s">
        <v>17</v>
      </c>
      <c r="I17" s="216">
        <v>264</v>
      </c>
      <c r="J17" s="216">
        <v>792</v>
      </c>
      <c r="K17" s="29">
        <v>2800</v>
      </c>
      <c r="L17" s="15"/>
      <c r="M17" s="2"/>
      <c r="N17" s="2"/>
      <c r="O17" s="2"/>
      <c r="P17" s="2"/>
      <c r="Q17" s="2"/>
      <c r="R17" s="2"/>
      <c r="S17" s="2"/>
      <c r="T17" s="2"/>
      <c r="U17" s="2"/>
      <c r="V17" s="2"/>
      <c r="W17" s="2"/>
      <c r="X17" s="2"/>
      <c r="Y17" s="2"/>
    </row>
    <row r="18" spans="1:25" ht="16.5" customHeight="1" x14ac:dyDescent="0.2">
      <c r="A18" s="186">
        <v>15</v>
      </c>
      <c r="B18" s="8" t="s">
        <v>539</v>
      </c>
      <c r="C18" s="9">
        <v>3</v>
      </c>
      <c r="D18" s="10" t="s">
        <v>1596</v>
      </c>
      <c r="E18" s="10" t="s">
        <v>550</v>
      </c>
      <c r="F18" s="10" t="s">
        <v>1593</v>
      </c>
      <c r="G18" s="11">
        <v>2024</v>
      </c>
      <c r="H18" s="280" t="s">
        <v>17</v>
      </c>
      <c r="I18" s="216">
        <v>720</v>
      </c>
      <c r="J18" s="216">
        <v>2160</v>
      </c>
      <c r="K18" s="29">
        <v>2800</v>
      </c>
      <c r="L18" s="15"/>
      <c r="M18" s="2"/>
      <c r="N18" s="2"/>
      <c r="O18" s="2"/>
      <c r="P18" s="2"/>
      <c r="Q18" s="2"/>
      <c r="R18" s="2"/>
      <c r="S18" s="2"/>
      <c r="T18" s="2"/>
      <c r="U18" s="2"/>
      <c r="V18" s="2"/>
      <c r="W18" s="2"/>
      <c r="X18" s="2"/>
      <c r="Y18" s="2"/>
    </row>
    <row r="19" spans="1:25" ht="16.5" customHeight="1" x14ac:dyDescent="0.2">
      <c r="A19" s="186">
        <v>16</v>
      </c>
      <c r="B19" s="8" t="s">
        <v>539</v>
      </c>
      <c r="C19" s="9">
        <v>3</v>
      </c>
      <c r="D19" s="10" t="s">
        <v>1597</v>
      </c>
      <c r="E19" s="10" t="s">
        <v>1598</v>
      </c>
      <c r="F19" s="10" t="s">
        <v>1599</v>
      </c>
      <c r="G19" s="11">
        <v>2024</v>
      </c>
      <c r="H19" s="280" t="s">
        <v>17</v>
      </c>
      <c r="I19" s="216">
        <v>1672</v>
      </c>
      <c r="J19" s="216">
        <v>5016</v>
      </c>
      <c r="K19" s="29">
        <v>2800</v>
      </c>
      <c r="L19" s="15"/>
      <c r="M19" s="2"/>
      <c r="N19" s="2"/>
      <c r="O19" s="2"/>
      <c r="P19" s="2"/>
      <c r="Q19" s="2"/>
      <c r="R19" s="2"/>
      <c r="S19" s="2"/>
      <c r="T19" s="2"/>
      <c r="U19" s="2"/>
      <c r="V19" s="2"/>
      <c r="W19" s="2"/>
      <c r="X19" s="2"/>
      <c r="Y19" s="2"/>
    </row>
    <row r="20" spans="1:25" ht="16.5" customHeight="1" x14ac:dyDescent="0.2">
      <c r="A20" s="186">
        <v>17</v>
      </c>
      <c r="B20" s="8" t="s">
        <v>539</v>
      </c>
      <c r="C20" s="9">
        <v>3</v>
      </c>
      <c r="D20" s="10" t="s">
        <v>1600</v>
      </c>
      <c r="E20" s="10" t="s">
        <v>550</v>
      </c>
      <c r="F20" s="10" t="s">
        <v>1601</v>
      </c>
      <c r="G20" s="11">
        <v>2024</v>
      </c>
      <c r="H20" s="280" t="s">
        <v>17</v>
      </c>
      <c r="I20" s="216">
        <v>752</v>
      </c>
      <c r="J20" s="216">
        <v>2256</v>
      </c>
      <c r="K20" s="29">
        <v>2800</v>
      </c>
      <c r="L20" s="15"/>
      <c r="M20" s="2"/>
      <c r="N20" s="2"/>
      <c r="O20" s="2"/>
      <c r="P20" s="2"/>
      <c r="Q20" s="2"/>
      <c r="R20" s="2"/>
      <c r="S20" s="2"/>
      <c r="T20" s="2"/>
      <c r="U20" s="2"/>
      <c r="V20" s="2"/>
      <c r="W20" s="2"/>
      <c r="X20" s="2"/>
      <c r="Y20" s="2"/>
    </row>
    <row r="21" spans="1:25" ht="16.5" customHeight="1" x14ac:dyDescent="0.2">
      <c r="A21" s="186">
        <v>18</v>
      </c>
      <c r="B21" s="8" t="s">
        <v>539</v>
      </c>
      <c r="C21" s="9">
        <v>3</v>
      </c>
      <c r="D21" s="10" t="s">
        <v>1602</v>
      </c>
      <c r="E21" s="10" t="s">
        <v>1603</v>
      </c>
      <c r="F21" s="10" t="s">
        <v>16</v>
      </c>
      <c r="G21" s="11">
        <v>2023</v>
      </c>
      <c r="H21" s="280" t="s">
        <v>17</v>
      </c>
      <c r="I21" s="216">
        <v>282.39999999999998</v>
      </c>
      <c r="J21" s="216">
        <v>847.2</v>
      </c>
      <c r="K21" s="29">
        <v>2800</v>
      </c>
      <c r="L21" s="15"/>
      <c r="M21" s="2"/>
      <c r="N21" s="2"/>
      <c r="O21" s="2"/>
      <c r="P21" s="2"/>
      <c r="Q21" s="2"/>
      <c r="R21" s="2"/>
      <c r="S21" s="2"/>
      <c r="T21" s="2"/>
      <c r="U21" s="2"/>
      <c r="V21" s="2"/>
      <c r="W21" s="2"/>
      <c r="X21" s="2"/>
      <c r="Y21" s="2"/>
    </row>
    <row r="22" spans="1:25" ht="16.5" customHeight="1" x14ac:dyDescent="0.2">
      <c r="A22" s="186">
        <v>19</v>
      </c>
      <c r="B22" s="8" t="s">
        <v>539</v>
      </c>
      <c r="C22" s="9">
        <v>3</v>
      </c>
      <c r="D22" s="10" t="s">
        <v>1604</v>
      </c>
      <c r="E22" s="10" t="s">
        <v>1605</v>
      </c>
      <c r="F22" s="10" t="s">
        <v>1591</v>
      </c>
      <c r="G22" s="11">
        <v>2024</v>
      </c>
      <c r="H22" s="280" t="s">
        <v>17</v>
      </c>
      <c r="I22" s="216">
        <v>399.2</v>
      </c>
      <c r="J22" s="216">
        <v>1197.5999999999999</v>
      </c>
      <c r="K22" s="29">
        <v>2800</v>
      </c>
      <c r="L22" s="15"/>
      <c r="M22" s="2"/>
      <c r="N22" s="2"/>
      <c r="O22" s="2"/>
      <c r="P22" s="2"/>
      <c r="Q22" s="2"/>
      <c r="R22" s="2"/>
      <c r="S22" s="2"/>
      <c r="T22" s="2"/>
      <c r="U22" s="2"/>
      <c r="V22" s="2"/>
      <c r="W22" s="2"/>
      <c r="X22" s="2"/>
      <c r="Y22" s="2"/>
    </row>
    <row r="23" spans="1:25" ht="16.5" customHeight="1" x14ac:dyDescent="0.2">
      <c r="A23" s="186">
        <v>20</v>
      </c>
      <c r="B23" s="8" t="s">
        <v>539</v>
      </c>
      <c r="C23" s="9">
        <v>3</v>
      </c>
      <c r="D23" s="10" t="s">
        <v>1606</v>
      </c>
      <c r="E23" s="10" t="s">
        <v>1607</v>
      </c>
      <c r="F23" s="10" t="s">
        <v>1593</v>
      </c>
      <c r="G23" s="11">
        <v>2023</v>
      </c>
      <c r="H23" s="280" t="s">
        <v>17</v>
      </c>
      <c r="I23" s="216">
        <v>768</v>
      </c>
      <c r="J23" s="216">
        <v>2304</v>
      </c>
      <c r="K23" s="29">
        <v>2800</v>
      </c>
      <c r="L23" s="15"/>
      <c r="M23" s="2"/>
      <c r="N23" s="2"/>
      <c r="O23" s="2"/>
      <c r="P23" s="2"/>
      <c r="Q23" s="2"/>
      <c r="R23" s="2"/>
      <c r="S23" s="2"/>
      <c r="T23" s="2"/>
      <c r="U23" s="2"/>
      <c r="V23" s="2"/>
      <c r="W23" s="2"/>
      <c r="X23" s="2"/>
      <c r="Y23" s="2"/>
    </row>
    <row r="24" spans="1:25" ht="16.5" customHeight="1" x14ac:dyDescent="0.2">
      <c r="A24" s="186">
        <v>21</v>
      </c>
      <c r="B24" s="8" t="s">
        <v>539</v>
      </c>
      <c r="C24" s="9">
        <v>3</v>
      </c>
      <c r="D24" s="10" t="s">
        <v>1608</v>
      </c>
      <c r="E24" s="10" t="s">
        <v>1609</v>
      </c>
      <c r="F24" s="10" t="s">
        <v>1610</v>
      </c>
      <c r="G24" s="11">
        <v>2024</v>
      </c>
      <c r="H24" s="280" t="s">
        <v>17</v>
      </c>
      <c r="I24" s="216">
        <v>879.2</v>
      </c>
      <c r="J24" s="216">
        <v>2637.6</v>
      </c>
      <c r="K24" s="29">
        <v>2800</v>
      </c>
      <c r="L24" s="15"/>
      <c r="M24" s="2"/>
      <c r="N24" s="2"/>
      <c r="O24" s="2"/>
      <c r="P24" s="2"/>
      <c r="Q24" s="2"/>
      <c r="R24" s="2"/>
      <c r="S24" s="2"/>
      <c r="T24" s="2"/>
      <c r="U24" s="2"/>
      <c r="V24" s="2"/>
      <c r="W24" s="2"/>
      <c r="X24" s="2"/>
      <c r="Y24" s="2"/>
    </row>
    <row r="25" spans="1:25" ht="16.5" customHeight="1" x14ac:dyDescent="0.2">
      <c r="A25" s="186">
        <v>22</v>
      </c>
      <c r="B25" s="8" t="s">
        <v>539</v>
      </c>
      <c r="C25" s="9">
        <v>3</v>
      </c>
      <c r="D25" s="10" t="s">
        <v>1611</v>
      </c>
      <c r="E25" s="10" t="s">
        <v>1612</v>
      </c>
      <c r="F25" s="10" t="s">
        <v>1593</v>
      </c>
      <c r="G25" s="11">
        <v>2024</v>
      </c>
      <c r="H25" s="280" t="s">
        <v>17</v>
      </c>
      <c r="I25" s="216">
        <v>1039.2</v>
      </c>
      <c r="J25" s="216">
        <v>3117.6</v>
      </c>
      <c r="K25" s="29">
        <v>2800</v>
      </c>
      <c r="L25" s="15"/>
      <c r="M25" s="2"/>
      <c r="N25" s="2"/>
      <c r="O25" s="2"/>
      <c r="P25" s="2"/>
      <c r="Q25" s="2"/>
      <c r="R25" s="2"/>
      <c r="S25" s="2"/>
      <c r="T25" s="2"/>
      <c r="U25" s="2"/>
      <c r="V25" s="2"/>
      <c r="W25" s="2"/>
      <c r="X25" s="2"/>
      <c r="Y25" s="2"/>
    </row>
    <row r="26" spans="1:25" ht="16.5" customHeight="1" x14ac:dyDescent="0.2">
      <c r="A26" s="186">
        <v>23</v>
      </c>
      <c r="B26" s="8" t="s">
        <v>539</v>
      </c>
      <c r="C26" s="9">
        <v>3</v>
      </c>
      <c r="D26" s="10" t="s">
        <v>1613</v>
      </c>
      <c r="E26" s="10" t="s">
        <v>1614</v>
      </c>
      <c r="F26" s="10" t="s">
        <v>1615</v>
      </c>
      <c r="G26" s="11">
        <v>2023</v>
      </c>
      <c r="H26" s="280" t="s">
        <v>17</v>
      </c>
      <c r="I26" s="216">
        <v>536</v>
      </c>
      <c r="J26" s="216">
        <v>1608</v>
      </c>
      <c r="K26" s="29">
        <v>2800</v>
      </c>
      <c r="L26" s="15"/>
      <c r="M26" s="2"/>
      <c r="N26" s="2"/>
      <c r="O26" s="2"/>
      <c r="P26" s="2"/>
      <c r="Q26" s="2"/>
      <c r="R26" s="2"/>
      <c r="S26" s="2"/>
      <c r="T26" s="2"/>
      <c r="U26" s="2"/>
      <c r="V26" s="2"/>
      <c r="W26" s="2"/>
      <c r="X26" s="2"/>
      <c r="Y26" s="2"/>
    </row>
    <row r="27" spans="1:25" ht="16.5" customHeight="1" x14ac:dyDescent="0.2">
      <c r="A27" s="186">
        <v>24</v>
      </c>
      <c r="B27" s="8" t="s">
        <v>539</v>
      </c>
      <c r="C27" s="9">
        <v>3</v>
      </c>
      <c r="D27" s="10" t="s">
        <v>1616</v>
      </c>
      <c r="E27" s="10" t="s">
        <v>1617</v>
      </c>
      <c r="F27" s="10" t="s">
        <v>1593</v>
      </c>
      <c r="G27" s="11">
        <v>2024</v>
      </c>
      <c r="H27" s="280" t="s">
        <v>17</v>
      </c>
      <c r="I27" s="216">
        <v>768</v>
      </c>
      <c r="J27" s="216">
        <v>2304</v>
      </c>
      <c r="K27" s="29">
        <v>2800</v>
      </c>
      <c r="L27" s="15"/>
      <c r="M27" s="2"/>
      <c r="N27" s="2"/>
      <c r="O27" s="2"/>
      <c r="P27" s="2"/>
      <c r="Q27" s="2"/>
      <c r="R27" s="2"/>
      <c r="S27" s="2"/>
      <c r="T27" s="2"/>
      <c r="U27" s="2"/>
      <c r="V27" s="2"/>
      <c r="W27" s="2"/>
      <c r="X27" s="2"/>
      <c r="Y27" s="2"/>
    </row>
    <row r="28" spans="1:25" ht="16.5" customHeight="1" x14ac:dyDescent="0.2">
      <c r="A28" s="186">
        <v>25</v>
      </c>
      <c r="B28" s="10" t="s">
        <v>13</v>
      </c>
      <c r="C28" s="9">
        <v>2</v>
      </c>
      <c r="D28" s="10" t="s">
        <v>1618</v>
      </c>
      <c r="E28" s="10" t="s">
        <v>1619</v>
      </c>
      <c r="F28" s="10" t="s">
        <v>1620</v>
      </c>
      <c r="G28" s="11">
        <v>2023</v>
      </c>
      <c r="H28" s="280" t="s">
        <v>17</v>
      </c>
      <c r="I28" s="216">
        <v>860</v>
      </c>
      <c r="J28" s="216">
        <v>1720</v>
      </c>
      <c r="K28" s="29" t="s">
        <v>246</v>
      </c>
      <c r="L28" s="15"/>
      <c r="M28" s="2"/>
      <c r="N28" s="2"/>
      <c r="O28" s="2"/>
      <c r="P28" s="2"/>
      <c r="Q28" s="2"/>
      <c r="R28" s="2"/>
      <c r="S28" s="2"/>
      <c r="T28" s="2"/>
      <c r="U28" s="2"/>
      <c r="V28" s="2"/>
      <c r="W28" s="2"/>
      <c r="X28" s="2"/>
      <c r="Y28" s="2"/>
    </row>
    <row r="29" spans="1:25" ht="16.5" customHeight="1" x14ac:dyDescent="0.2">
      <c r="A29" s="186">
        <v>26</v>
      </c>
      <c r="B29" s="8" t="s">
        <v>13</v>
      </c>
      <c r="C29" s="9">
        <v>2</v>
      </c>
      <c r="D29" s="10" t="s">
        <v>1621</v>
      </c>
      <c r="E29" s="10" t="s">
        <v>1622</v>
      </c>
      <c r="F29" s="10" t="s">
        <v>1623</v>
      </c>
      <c r="G29" s="11">
        <v>2024</v>
      </c>
      <c r="H29" s="280" t="s">
        <v>17</v>
      </c>
      <c r="I29" s="216">
        <v>515</v>
      </c>
      <c r="J29" s="216">
        <v>1030</v>
      </c>
      <c r="K29" s="29" t="s">
        <v>246</v>
      </c>
      <c r="L29" s="15"/>
      <c r="M29" s="2"/>
      <c r="N29" s="2"/>
      <c r="O29" s="2"/>
      <c r="P29" s="2"/>
      <c r="Q29" s="2"/>
      <c r="R29" s="2"/>
      <c r="S29" s="2"/>
      <c r="T29" s="2"/>
      <c r="U29" s="2"/>
      <c r="V29" s="2"/>
      <c r="W29" s="2"/>
      <c r="X29" s="2"/>
      <c r="Y29" s="2"/>
    </row>
    <row r="30" spans="1:25" ht="16.5" customHeight="1" x14ac:dyDescent="0.2">
      <c r="A30" s="186">
        <v>27</v>
      </c>
      <c r="B30" s="8" t="s">
        <v>13</v>
      </c>
      <c r="C30" s="9">
        <v>2</v>
      </c>
      <c r="D30" s="10" t="s">
        <v>1624</v>
      </c>
      <c r="E30" s="10" t="s">
        <v>1625</v>
      </c>
      <c r="F30" s="10" t="s">
        <v>1623</v>
      </c>
      <c r="G30" s="11">
        <v>2024</v>
      </c>
      <c r="H30" s="280" t="s">
        <v>17</v>
      </c>
      <c r="I30" s="216">
        <v>593</v>
      </c>
      <c r="J30" s="216">
        <v>1186</v>
      </c>
      <c r="K30" s="29" t="s">
        <v>246</v>
      </c>
      <c r="L30" s="15"/>
      <c r="M30" s="2"/>
      <c r="N30" s="2"/>
      <c r="O30" s="2"/>
      <c r="P30" s="2"/>
      <c r="Q30" s="2"/>
      <c r="R30" s="2"/>
      <c r="S30" s="2"/>
      <c r="T30" s="2"/>
      <c r="U30" s="2"/>
      <c r="V30" s="2"/>
      <c r="W30" s="2"/>
      <c r="X30" s="2"/>
      <c r="Y30" s="2"/>
    </row>
    <row r="31" spans="1:25" ht="16.5" customHeight="1" x14ac:dyDescent="0.2">
      <c r="A31" s="186">
        <v>28</v>
      </c>
      <c r="B31" s="8" t="s">
        <v>13</v>
      </c>
      <c r="C31" s="9">
        <v>2</v>
      </c>
      <c r="D31" s="10" t="s">
        <v>1626</v>
      </c>
      <c r="E31" s="10" t="s">
        <v>1627</v>
      </c>
      <c r="F31" s="10" t="s">
        <v>1623</v>
      </c>
      <c r="G31" s="11">
        <v>2023</v>
      </c>
      <c r="H31" s="280" t="s">
        <v>17</v>
      </c>
      <c r="I31" s="216">
        <v>989</v>
      </c>
      <c r="J31" s="216">
        <v>1978</v>
      </c>
      <c r="K31" s="29" t="s">
        <v>246</v>
      </c>
      <c r="L31" s="15"/>
      <c r="M31" s="2"/>
      <c r="N31" s="2"/>
      <c r="O31" s="2"/>
      <c r="P31" s="2"/>
      <c r="Q31" s="2"/>
      <c r="R31" s="2"/>
      <c r="S31" s="2"/>
      <c r="T31" s="2"/>
      <c r="U31" s="2"/>
      <c r="V31" s="2"/>
      <c r="W31" s="2"/>
      <c r="X31" s="2"/>
      <c r="Y31" s="2"/>
    </row>
    <row r="32" spans="1:25" ht="16.5" customHeight="1" x14ac:dyDescent="0.2">
      <c r="A32" s="186">
        <v>29</v>
      </c>
      <c r="B32" s="8" t="s">
        <v>13</v>
      </c>
      <c r="C32" s="9">
        <v>2</v>
      </c>
      <c r="D32" s="10" t="s">
        <v>1628</v>
      </c>
      <c r="E32" s="10" t="s">
        <v>1629</v>
      </c>
      <c r="F32" s="10" t="s">
        <v>1630</v>
      </c>
      <c r="G32" s="11">
        <v>2025</v>
      </c>
      <c r="H32" s="280" t="s">
        <v>17</v>
      </c>
      <c r="I32" s="216">
        <v>969</v>
      </c>
      <c r="J32" s="216">
        <v>1928</v>
      </c>
      <c r="K32" s="29" t="s">
        <v>246</v>
      </c>
      <c r="L32" s="15"/>
      <c r="M32" s="2"/>
      <c r="N32" s="2"/>
      <c r="O32" s="2"/>
      <c r="P32" s="2"/>
      <c r="Q32" s="2"/>
      <c r="R32" s="2"/>
      <c r="S32" s="2"/>
      <c r="T32" s="2"/>
      <c r="U32" s="2"/>
      <c r="V32" s="2"/>
      <c r="W32" s="2"/>
      <c r="X32" s="2"/>
      <c r="Y32" s="2"/>
    </row>
    <row r="33" spans="1:25" ht="16.5" customHeight="1" x14ac:dyDescent="0.2">
      <c r="A33" s="186">
        <v>30</v>
      </c>
      <c r="B33" s="8" t="s">
        <v>13</v>
      </c>
      <c r="C33" s="9">
        <v>2</v>
      </c>
      <c r="D33" s="10" t="s">
        <v>1631</v>
      </c>
      <c r="E33" s="10" t="s">
        <v>1632</v>
      </c>
      <c r="F33" s="10" t="s">
        <v>1623</v>
      </c>
      <c r="G33" s="11">
        <v>2023</v>
      </c>
      <c r="H33" s="280" t="s">
        <v>17</v>
      </c>
      <c r="I33" s="216">
        <v>860</v>
      </c>
      <c r="J33" s="216">
        <v>1720</v>
      </c>
      <c r="K33" s="29" t="s">
        <v>246</v>
      </c>
      <c r="L33" s="15"/>
      <c r="M33" s="2"/>
      <c r="N33" s="2"/>
      <c r="O33" s="2"/>
      <c r="P33" s="2"/>
      <c r="Q33" s="2"/>
      <c r="R33" s="2"/>
      <c r="S33" s="2"/>
      <c r="T33" s="2"/>
      <c r="U33" s="2"/>
      <c r="V33" s="2"/>
      <c r="W33" s="2"/>
      <c r="X33" s="2"/>
      <c r="Y33" s="2"/>
    </row>
    <row r="34" spans="1:25" ht="16.5" customHeight="1" x14ac:dyDescent="0.2">
      <c r="A34" s="186">
        <v>31</v>
      </c>
      <c r="B34" s="8" t="s">
        <v>13</v>
      </c>
      <c r="C34" s="9">
        <v>2</v>
      </c>
      <c r="D34" s="10" t="s">
        <v>1633</v>
      </c>
      <c r="E34" s="10" t="s">
        <v>1634</v>
      </c>
      <c r="F34" s="10" t="s">
        <v>1623</v>
      </c>
      <c r="G34" s="11">
        <v>2024</v>
      </c>
      <c r="H34" s="280" t="s">
        <v>17</v>
      </c>
      <c r="I34" s="216">
        <v>860</v>
      </c>
      <c r="J34" s="216">
        <v>1720</v>
      </c>
      <c r="K34" s="29" t="s">
        <v>246</v>
      </c>
      <c r="L34" s="15"/>
      <c r="M34" s="2"/>
      <c r="N34" s="2"/>
      <c r="O34" s="2"/>
      <c r="P34" s="2"/>
      <c r="Q34" s="2"/>
      <c r="R34" s="2"/>
      <c r="S34" s="2"/>
      <c r="T34" s="2"/>
      <c r="U34" s="2"/>
      <c r="V34" s="2"/>
      <c r="W34" s="2"/>
      <c r="X34" s="2"/>
      <c r="Y34" s="2"/>
    </row>
    <row r="35" spans="1:25" ht="16.5" customHeight="1" x14ac:dyDescent="0.2">
      <c r="A35" s="186">
        <v>32</v>
      </c>
      <c r="B35" s="8" t="s">
        <v>13</v>
      </c>
      <c r="C35" s="9">
        <v>2</v>
      </c>
      <c r="D35" s="10" t="s">
        <v>1635</v>
      </c>
      <c r="E35" s="10" t="s">
        <v>1636</v>
      </c>
      <c r="F35" s="10" t="s">
        <v>1623</v>
      </c>
      <c r="G35" s="11">
        <v>2023</v>
      </c>
      <c r="H35" s="280" t="s">
        <v>17</v>
      </c>
      <c r="I35" s="216">
        <v>515</v>
      </c>
      <c r="J35" s="216">
        <v>1030</v>
      </c>
      <c r="K35" s="29" t="s">
        <v>246</v>
      </c>
      <c r="L35" s="15"/>
      <c r="M35" s="2"/>
      <c r="N35" s="2"/>
      <c r="O35" s="2"/>
      <c r="P35" s="2"/>
      <c r="Q35" s="2"/>
      <c r="R35" s="2"/>
      <c r="S35" s="2"/>
      <c r="T35" s="2"/>
      <c r="U35" s="2"/>
      <c r="V35" s="2"/>
      <c r="W35" s="2"/>
      <c r="X35" s="2"/>
      <c r="Y35" s="2"/>
    </row>
    <row r="36" spans="1:25" ht="16.5" customHeight="1" x14ac:dyDescent="0.2">
      <c r="A36" s="186">
        <v>33</v>
      </c>
      <c r="B36" s="8" t="s">
        <v>13</v>
      </c>
      <c r="C36" s="9">
        <v>2</v>
      </c>
      <c r="D36" s="10" t="s">
        <v>1637</v>
      </c>
      <c r="E36" s="10" t="s">
        <v>1638</v>
      </c>
      <c r="F36" s="10" t="s">
        <v>1623</v>
      </c>
      <c r="G36" s="11">
        <v>2023</v>
      </c>
      <c r="H36" s="280" t="s">
        <v>17</v>
      </c>
      <c r="I36" s="216">
        <v>989</v>
      </c>
      <c r="J36" s="216">
        <v>1978</v>
      </c>
      <c r="K36" s="29" t="s">
        <v>246</v>
      </c>
      <c r="L36" s="15"/>
      <c r="M36" s="2"/>
      <c r="N36" s="2"/>
      <c r="O36" s="2"/>
      <c r="P36" s="2"/>
      <c r="Q36" s="2"/>
      <c r="R36" s="2"/>
      <c r="S36" s="2"/>
      <c r="T36" s="2"/>
      <c r="U36" s="2"/>
      <c r="V36" s="2"/>
      <c r="W36" s="2"/>
      <c r="X36" s="2"/>
      <c r="Y36" s="2"/>
    </row>
    <row r="37" spans="1:25" ht="16.5" customHeight="1" x14ac:dyDescent="0.2">
      <c r="A37" s="186">
        <v>34</v>
      </c>
      <c r="B37" s="8" t="s">
        <v>13</v>
      </c>
      <c r="C37" s="9">
        <v>2</v>
      </c>
      <c r="D37" s="10" t="s">
        <v>1639</v>
      </c>
      <c r="E37" s="10" t="s">
        <v>1640</v>
      </c>
      <c r="F37" s="10" t="s">
        <v>1620</v>
      </c>
      <c r="G37" s="11">
        <v>2024</v>
      </c>
      <c r="H37" s="280" t="s">
        <v>17</v>
      </c>
      <c r="I37" s="216">
        <v>1008</v>
      </c>
      <c r="J37" s="216">
        <v>2016</v>
      </c>
      <c r="K37" s="29" t="s">
        <v>246</v>
      </c>
      <c r="L37" s="15"/>
      <c r="M37" s="2"/>
      <c r="N37" s="2"/>
      <c r="O37" s="2"/>
      <c r="P37" s="2"/>
      <c r="Q37" s="2"/>
      <c r="R37" s="2"/>
      <c r="S37" s="2"/>
      <c r="T37" s="2"/>
      <c r="U37" s="2"/>
      <c r="V37" s="2"/>
      <c r="W37" s="2"/>
      <c r="X37" s="2"/>
      <c r="Y37" s="2"/>
    </row>
    <row r="38" spans="1:25" ht="16.5" customHeight="1" x14ac:dyDescent="0.2">
      <c r="A38" s="186">
        <v>35</v>
      </c>
      <c r="B38" s="8" t="s">
        <v>13</v>
      </c>
      <c r="C38" s="9">
        <v>2</v>
      </c>
      <c r="D38" s="10" t="s">
        <v>1641</v>
      </c>
      <c r="E38" s="10" t="s">
        <v>1642</v>
      </c>
      <c r="F38" s="10" t="s">
        <v>1623</v>
      </c>
      <c r="G38" s="11">
        <v>2025</v>
      </c>
      <c r="H38" s="280" t="s">
        <v>17</v>
      </c>
      <c r="I38" s="216">
        <v>644</v>
      </c>
      <c r="J38" s="216">
        <v>1288</v>
      </c>
      <c r="K38" s="29" t="s">
        <v>246</v>
      </c>
      <c r="L38" s="15"/>
      <c r="M38" s="2"/>
      <c r="N38" s="2"/>
      <c r="O38" s="2"/>
      <c r="P38" s="2"/>
      <c r="Q38" s="2"/>
      <c r="R38" s="2"/>
      <c r="S38" s="2"/>
      <c r="T38" s="2"/>
      <c r="U38" s="2"/>
      <c r="V38" s="2"/>
      <c r="W38" s="2"/>
      <c r="X38" s="2"/>
      <c r="Y38" s="2"/>
    </row>
    <row r="39" spans="1:25" ht="16.5" customHeight="1" x14ac:dyDescent="0.2">
      <c r="A39" s="186">
        <v>36</v>
      </c>
      <c r="B39" s="8" t="s">
        <v>13</v>
      </c>
      <c r="C39" s="9">
        <v>2</v>
      </c>
      <c r="D39" s="10" t="s">
        <v>1643</v>
      </c>
      <c r="E39" s="10" t="s">
        <v>1644</v>
      </c>
      <c r="F39" s="10" t="s">
        <v>1623</v>
      </c>
      <c r="G39" s="11">
        <v>2025</v>
      </c>
      <c r="H39" s="280" t="s">
        <v>17</v>
      </c>
      <c r="I39" s="216">
        <v>310</v>
      </c>
      <c r="J39" s="216">
        <v>620</v>
      </c>
      <c r="K39" s="29" t="s">
        <v>246</v>
      </c>
      <c r="L39" s="15"/>
      <c r="M39" s="2"/>
      <c r="N39" s="2"/>
      <c r="O39" s="2"/>
      <c r="P39" s="2"/>
      <c r="Q39" s="2"/>
      <c r="R39" s="2"/>
      <c r="S39" s="2"/>
      <c r="T39" s="2"/>
      <c r="U39" s="2"/>
      <c r="V39" s="2"/>
      <c r="W39" s="2"/>
      <c r="X39" s="2"/>
      <c r="Y39" s="2"/>
    </row>
    <row r="40" spans="1:25" ht="16.5" customHeight="1" x14ac:dyDescent="0.2">
      <c r="A40" s="186">
        <v>37</v>
      </c>
      <c r="B40" s="8" t="s">
        <v>13</v>
      </c>
      <c r="C40" s="9">
        <v>2</v>
      </c>
      <c r="D40" s="10" t="s">
        <v>1645</v>
      </c>
      <c r="E40" s="10" t="s">
        <v>1646</v>
      </c>
      <c r="F40" s="10" t="s">
        <v>1623</v>
      </c>
      <c r="G40" s="11">
        <v>2025</v>
      </c>
      <c r="H40" s="280" t="s">
        <v>17</v>
      </c>
      <c r="I40" s="216">
        <v>903</v>
      </c>
      <c r="J40" s="216">
        <v>1806</v>
      </c>
      <c r="K40" s="29" t="s">
        <v>246</v>
      </c>
      <c r="L40" s="15"/>
      <c r="M40" s="2"/>
      <c r="N40" s="2"/>
      <c r="O40" s="2"/>
      <c r="P40" s="2"/>
      <c r="Q40" s="2"/>
      <c r="R40" s="2"/>
      <c r="S40" s="2"/>
      <c r="T40" s="2"/>
      <c r="U40" s="2"/>
      <c r="V40" s="2"/>
      <c r="W40" s="2"/>
      <c r="X40" s="2"/>
      <c r="Y40" s="2"/>
    </row>
    <row r="41" spans="1:25" ht="16.5" customHeight="1" x14ac:dyDescent="0.2">
      <c r="A41" s="186">
        <v>38</v>
      </c>
      <c r="B41" s="8" t="s">
        <v>13</v>
      </c>
      <c r="C41" s="9">
        <v>2</v>
      </c>
      <c r="D41" s="10" t="s">
        <v>1647</v>
      </c>
      <c r="E41" s="10" t="s">
        <v>1648</v>
      </c>
      <c r="F41" s="10" t="s">
        <v>1623</v>
      </c>
      <c r="G41" s="11">
        <v>2023</v>
      </c>
      <c r="H41" s="280" t="s">
        <v>17</v>
      </c>
      <c r="I41" s="216">
        <v>989</v>
      </c>
      <c r="J41" s="216">
        <v>1978</v>
      </c>
      <c r="K41" s="29" t="s">
        <v>246</v>
      </c>
      <c r="L41" s="15"/>
      <c r="M41" s="2"/>
      <c r="N41" s="2"/>
      <c r="O41" s="2"/>
      <c r="P41" s="2"/>
      <c r="Q41" s="2"/>
      <c r="R41" s="2"/>
      <c r="S41" s="2"/>
      <c r="T41" s="2"/>
      <c r="U41" s="2"/>
      <c r="V41" s="2"/>
      <c r="W41" s="2"/>
      <c r="X41" s="2"/>
      <c r="Y41" s="2"/>
    </row>
    <row r="42" spans="1:25" ht="16.5" customHeight="1" x14ac:dyDescent="0.2">
      <c r="A42" s="186">
        <v>39</v>
      </c>
      <c r="B42" s="8" t="s">
        <v>13</v>
      </c>
      <c r="C42" s="9">
        <v>2</v>
      </c>
      <c r="D42" s="10" t="s">
        <v>1649</v>
      </c>
      <c r="E42" s="10" t="s">
        <v>1650</v>
      </c>
      <c r="F42" s="10" t="s">
        <v>1623</v>
      </c>
      <c r="G42" s="11">
        <v>2023</v>
      </c>
      <c r="H42" s="280" t="s">
        <v>17</v>
      </c>
      <c r="I42" s="216">
        <v>860</v>
      </c>
      <c r="J42" s="216">
        <v>1720</v>
      </c>
      <c r="K42" s="29" t="s">
        <v>246</v>
      </c>
      <c r="L42" s="15"/>
      <c r="M42" s="2"/>
      <c r="N42" s="2"/>
      <c r="O42" s="2"/>
      <c r="P42" s="2"/>
      <c r="Q42" s="2"/>
      <c r="R42" s="2"/>
      <c r="S42" s="2"/>
      <c r="T42" s="2"/>
      <c r="U42" s="2"/>
      <c r="V42" s="2"/>
      <c r="W42" s="2"/>
      <c r="X42" s="2"/>
      <c r="Y42" s="2"/>
    </row>
    <row r="43" spans="1:25" ht="16.5" customHeight="1" x14ac:dyDescent="0.2">
      <c r="A43" s="186">
        <v>40</v>
      </c>
      <c r="B43" s="8" t="s">
        <v>13</v>
      </c>
      <c r="C43" s="9">
        <v>2</v>
      </c>
      <c r="D43" s="10" t="s">
        <v>1651</v>
      </c>
      <c r="E43" s="10" t="s">
        <v>1652</v>
      </c>
      <c r="F43" s="10" t="s">
        <v>1623</v>
      </c>
      <c r="G43" s="11">
        <v>2024</v>
      </c>
      <c r="H43" s="280" t="s">
        <v>17</v>
      </c>
      <c r="I43" s="216">
        <v>989</v>
      </c>
      <c r="J43" s="216">
        <v>1978</v>
      </c>
      <c r="K43" s="29" t="s">
        <v>246</v>
      </c>
      <c r="L43" s="15"/>
      <c r="M43" s="2"/>
      <c r="N43" s="2"/>
      <c r="O43" s="2"/>
      <c r="P43" s="2"/>
      <c r="Q43" s="2"/>
      <c r="R43" s="2"/>
      <c r="S43" s="2"/>
      <c r="T43" s="2"/>
      <c r="U43" s="2"/>
      <c r="V43" s="2"/>
      <c r="W43" s="2"/>
      <c r="X43" s="2"/>
      <c r="Y43" s="2"/>
    </row>
    <row r="44" spans="1:25" ht="16.5" customHeight="1" x14ac:dyDescent="0.2">
      <c r="A44" s="186">
        <v>41</v>
      </c>
      <c r="B44" s="8" t="s">
        <v>13</v>
      </c>
      <c r="C44" s="9">
        <v>2</v>
      </c>
      <c r="D44" s="10" t="s">
        <v>1653</v>
      </c>
      <c r="E44" s="10" t="s">
        <v>1654</v>
      </c>
      <c r="F44" s="10" t="s">
        <v>1623</v>
      </c>
      <c r="G44" s="11">
        <v>2025</v>
      </c>
      <c r="H44" s="280" t="s">
        <v>17</v>
      </c>
      <c r="I44" s="216">
        <v>1074</v>
      </c>
      <c r="J44" s="216">
        <v>2148</v>
      </c>
      <c r="K44" s="29" t="s">
        <v>246</v>
      </c>
      <c r="L44" s="15"/>
      <c r="M44" s="2"/>
      <c r="N44" s="2"/>
      <c r="O44" s="2"/>
      <c r="P44" s="2"/>
      <c r="Q44" s="2"/>
      <c r="R44" s="2"/>
      <c r="S44" s="2"/>
      <c r="T44" s="2"/>
      <c r="U44" s="2"/>
      <c r="V44" s="2"/>
      <c r="W44" s="2"/>
      <c r="X44" s="2"/>
      <c r="Y44" s="2"/>
    </row>
    <row r="45" spans="1:25" ht="16.5" customHeight="1" x14ac:dyDescent="0.2">
      <c r="A45" s="186">
        <v>42</v>
      </c>
      <c r="B45" s="8" t="s">
        <v>13</v>
      </c>
      <c r="C45" s="9">
        <v>2</v>
      </c>
      <c r="D45" s="10" t="s">
        <v>1655</v>
      </c>
      <c r="E45" s="10" t="s">
        <v>1656</v>
      </c>
      <c r="F45" s="10" t="s">
        <v>1623</v>
      </c>
      <c r="G45" s="11">
        <v>2025</v>
      </c>
      <c r="H45" s="280" t="s">
        <v>17</v>
      </c>
      <c r="I45" s="216">
        <v>1074</v>
      </c>
      <c r="J45" s="216">
        <v>2148</v>
      </c>
      <c r="K45" s="29" t="s">
        <v>246</v>
      </c>
      <c r="L45" s="15"/>
      <c r="M45" s="2"/>
      <c r="N45" s="2"/>
      <c r="O45" s="2"/>
      <c r="P45" s="2"/>
      <c r="Q45" s="2"/>
      <c r="R45" s="2"/>
      <c r="S45" s="2"/>
      <c r="T45" s="2"/>
      <c r="U45" s="2"/>
      <c r="V45" s="2"/>
      <c r="W45" s="2"/>
      <c r="X45" s="2"/>
      <c r="Y45" s="2"/>
    </row>
    <row r="46" spans="1:25" ht="16.5" customHeight="1" x14ac:dyDescent="0.2">
      <c r="A46" s="186">
        <v>43</v>
      </c>
      <c r="B46" s="8" t="s">
        <v>13</v>
      </c>
      <c r="C46" s="9">
        <v>2</v>
      </c>
      <c r="D46" s="10" t="s">
        <v>1657</v>
      </c>
      <c r="E46" s="10" t="s">
        <v>1658</v>
      </c>
      <c r="F46" s="10" t="s">
        <v>1623</v>
      </c>
      <c r="G46" s="11">
        <v>2024</v>
      </c>
      <c r="H46" s="280" t="s">
        <v>17</v>
      </c>
      <c r="I46" s="216">
        <v>989</v>
      </c>
      <c r="J46" s="216">
        <v>1978</v>
      </c>
      <c r="K46" s="29" t="s">
        <v>246</v>
      </c>
      <c r="L46" s="15"/>
      <c r="M46" s="2"/>
      <c r="N46" s="2"/>
      <c r="O46" s="2"/>
      <c r="P46" s="2"/>
      <c r="Q46" s="2"/>
      <c r="R46" s="2"/>
      <c r="S46" s="2"/>
      <c r="T46" s="2"/>
      <c r="U46" s="2"/>
      <c r="V46" s="2"/>
      <c r="W46" s="2"/>
      <c r="X46" s="2"/>
      <c r="Y46" s="2"/>
    </row>
    <row r="47" spans="1:25" ht="16.5" customHeight="1" x14ac:dyDescent="0.2">
      <c r="A47" s="186">
        <v>44</v>
      </c>
      <c r="B47" s="8" t="s">
        <v>13</v>
      </c>
      <c r="C47" s="9">
        <v>2</v>
      </c>
      <c r="D47" s="10" t="s">
        <v>1659</v>
      </c>
      <c r="E47" s="10" t="s">
        <v>1660</v>
      </c>
      <c r="F47" s="10" t="s">
        <v>1623</v>
      </c>
      <c r="G47" s="11">
        <v>2025</v>
      </c>
      <c r="H47" s="280" t="s">
        <v>17</v>
      </c>
      <c r="I47" s="216">
        <v>989</v>
      </c>
      <c r="J47" s="216">
        <v>1978</v>
      </c>
      <c r="K47" s="29" t="s">
        <v>246</v>
      </c>
      <c r="L47" s="15"/>
      <c r="M47" s="2"/>
      <c r="N47" s="2"/>
      <c r="O47" s="2"/>
      <c r="P47" s="2"/>
      <c r="Q47" s="2"/>
      <c r="R47" s="2"/>
      <c r="S47" s="2"/>
      <c r="T47" s="2"/>
      <c r="U47" s="2"/>
      <c r="V47" s="2"/>
      <c r="W47" s="2"/>
      <c r="X47" s="2"/>
      <c r="Y47" s="2"/>
    </row>
    <row r="48" spans="1:25" ht="16.5" customHeight="1" x14ac:dyDescent="0.2">
      <c r="A48" s="186">
        <v>45</v>
      </c>
      <c r="B48" s="8" t="s">
        <v>13</v>
      </c>
      <c r="C48" s="9">
        <v>2</v>
      </c>
      <c r="D48" s="10" t="s">
        <v>1661</v>
      </c>
      <c r="E48" s="10" t="s">
        <v>1662</v>
      </c>
      <c r="F48" s="10" t="s">
        <v>1620</v>
      </c>
      <c r="G48" s="11">
        <v>2025</v>
      </c>
      <c r="H48" s="280" t="s">
        <v>17</v>
      </c>
      <c r="I48" s="216">
        <v>876</v>
      </c>
      <c r="J48" s="216">
        <v>1752</v>
      </c>
      <c r="K48" s="29" t="s">
        <v>246</v>
      </c>
      <c r="L48" s="15"/>
      <c r="M48" s="2"/>
      <c r="N48" s="2"/>
      <c r="O48" s="2"/>
      <c r="P48" s="2"/>
      <c r="Q48" s="2"/>
      <c r="R48" s="2"/>
      <c r="S48" s="2"/>
      <c r="T48" s="2"/>
      <c r="U48" s="2"/>
      <c r="V48" s="2"/>
      <c r="W48" s="2"/>
      <c r="X48" s="2"/>
      <c r="Y48" s="2"/>
    </row>
    <row r="49" spans="1:25" ht="16.5" customHeight="1" x14ac:dyDescent="0.2">
      <c r="A49" s="186">
        <v>46</v>
      </c>
      <c r="B49" s="8" t="s">
        <v>13</v>
      </c>
      <c r="C49" s="9">
        <v>2</v>
      </c>
      <c r="D49" s="10" t="s">
        <v>1663</v>
      </c>
      <c r="E49" s="10" t="s">
        <v>1664</v>
      </c>
      <c r="F49" s="10" t="s">
        <v>1620</v>
      </c>
      <c r="G49" s="11">
        <v>2024</v>
      </c>
      <c r="H49" s="280" t="s">
        <v>17</v>
      </c>
      <c r="I49" s="216">
        <v>828</v>
      </c>
      <c r="J49" s="216">
        <v>1656</v>
      </c>
      <c r="K49" s="29" t="s">
        <v>246</v>
      </c>
      <c r="L49" s="15"/>
      <c r="M49" s="2"/>
      <c r="N49" s="2"/>
      <c r="O49" s="2"/>
      <c r="P49" s="2"/>
      <c r="Q49" s="2"/>
      <c r="R49" s="2"/>
      <c r="S49" s="2"/>
      <c r="T49" s="2"/>
      <c r="U49" s="2"/>
      <c r="V49" s="2"/>
      <c r="W49" s="2"/>
      <c r="X49" s="2"/>
      <c r="Y49" s="2"/>
    </row>
    <row r="50" spans="1:25" ht="16.5" customHeight="1" x14ac:dyDescent="0.2">
      <c r="A50" s="186">
        <v>47</v>
      </c>
      <c r="B50" s="8" t="s">
        <v>13</v>
      </c>
      <c r="C50" s="9">
        <v>2</v>
      </c>
      <c r="D50" s="10" t="s">
        <v>1665</v>
      </c>
      <c r="E50" s="10" t="s">
        <v>1666</v>
      </c>
      <c r="F50" s="10" t="s">
        <v>1623</v>
      </c>
      <c r="G50" s="11">
        <v>2024</v>
      </c>
      <c r="H50" s="280" t="s">
        <v>17</v>
      </c>
      <c r="I50" s="216">
        <v>1418</v>
      </c>
      <c r="J50" s="216">
        <v>2836</v>
      </c>
      <c r="K50" s="29" t="s">
        <v>246</v>
      </c>
      <c r="L50" s="15"/>
      <c r="M50" s="2"/>
      <c r="N50" s="2"/>
      <c r="O50" s="2"/>
      <c r="P50" s="2"/>
      <c r="Q50" s="2"/>
      <c r="R50" s="2"/>
      <c r="S50" s="2"/>
      <c r="T50" s="2"/>
      <c r="U50" s="2"/>
      <c r="V50" s="2"/>
      <c r="W50" s="2"/>
      <c r="X50" s="2"/>
      <c r="Y50" s="2"/>
    </row>
    <row r="51" spans="1:25" ht="16.5" customHeight="1" x14ac:dyDescent="0.2">
      <c r="A51" s="186">
        <v>48</v>
      </c>
      <c r="B51" s="8" t="s">
        <v>13</v>
      </c>
      <c r="C51" s="9">
        <v>2</v>
      </c>
      <c r="D51" s="10" t="s">
        <v>1667</v>
      </c>
      <c r="E51" s="10" t="s">
        <v>1619</v>
      </c>
      <c r="F51" s="10" t="s">
        <v>1620</v>
      </c>
      <c r="G51" s="11">
        <v>2025</v>
      </c>
      <c r="H51" s="280" t="s">
        <v>17</v>
      </c>
      <c r="I51" s="216">
        <v>992</v>
      </c>
      <c r="J51" s="216">
        <v>1984</v>
      </c>
      <c r="K51" s="29" t="s">
        <v>246</v>
      </c>
      <c r="L51" s="15"/>
      <c r="M51" s="2"/>
      <c r="N51" s="2"/>
      <c r="O51" s="2"/>
      <c r="P51" s="2"/>
      <c r="Q51" s="2"/>
      <c r="R51" s="2"/>
      <c r="S51" s="2"/>
      <c r="T51" s="2"/>
      <c r="U51" s="2"/>
      <c r="V51" s="2"/>
      <c r="W51" s="2"/>
      <c r="X51" s="2"/>
      <c r="Y51" s="2"/>
    </row>
    <row r="52" spans="1:25" ht="16.5" customHeight="1" x14ac:dyDescent="0.2">
      <c r="A52" s="186">
        <v>49</v>
      </c>
      <c r="B52" s="8" t="s">
        <v>154</v>
      </c>
      <c r="C52" s="29">
        <v>2</v>
      </c>
      <c r="D52" s="38" t="s">
        <v>1668</v>
      </c>
      <c r="E52" s="38" t="s">
        <v>1669</v>
      </c>
      <c r="F52" s="8" t="s">
        <v>154</v>
      </c>
      <c r="G52" s="104">
        <v>2025</v>
      </c>
      <c r="H52" s="280" t="s">
        <v>17</v>
      </c>
      <c r="I52" s="216">
        <v>140</v>
      </c>
      <c r="J52" s="216">
        <v>280</v>
      </c>
      <c r="K52" s="29">
        <v>75185</v>
      </c>
      <c r="L52" s="15"/>
      <c r="M52" s="2"/>
      <c r="N52" s="2"/>
      <c r="O52" s="2"/>
      <c r="P52" s="2"/>
      <c r="Q52" s="2"/>
      <c r="R52" s="2"/>
      <c r="S52" s="2"/>
      <c r="T52" s="2"/>
      <c r="U52" s="2"/>
      <c r="V52" s="2"/>
      <c r="W52" s="2"/>
      <c r="X52" s="2"/>
      <c r="Y52" s="2"/>
    </row>
    <row r="53" spans="1:25" ht="16.5" customHeight="1" x14ac:dyDescent="0.2">
      <c r="A53" s="120"/>
      <c r="B53" s="121"/>
      <c r="C53" s="122"/>
      <c r="D53" s="121"/>
      <c r="E53" s="121"/>
      <c r="F53" s="121"/>
      <c r="G53" s="123"/>
      <c r="H53" s="121"/>
      <c r="I53" s="121"/>
      <c r="J53" s="124"/>
      <c r="K53" s="125"/>
      <c r="L53" s="51"/>
      <c r="M53" s="2"/>
      <c r="N53" s="2"/>
      <c r="O53" s="2"/>
      <c r="P53" s="2"/>
      <c r="Q53" s="2"/>
      <c r="R53" s="2"/>
      <c r="S53" s="2"/>
      <c r="T53" s="2"/>
      <c r="U53" s="2"/>
      <c r="V53" s="2"/>
      <c r="W53" s="2"/>
      <c r="X53" s="2"/>
      <c r="Y53" s="2"/>
    </row>
    <row r="54" spans="1:25" ht="16.5" customHeight="1" x14ac:dyDescent="0.2">
      <c r="A54" s="52"/>
      <c r="B54" s="53"/>
      <c r="C54" s="53"/>
      <c r="D54" s="53"/>
      <c r="E54" s="53"/>
      <c r="F54" s="53"/>
      <c r="G54" s="53"/>
      <c r="H54" s="53"/>
      <c r="I54" s="53"/>
      <c r="J54" s="53"/>
      <c r="K54" s="54"/>
      <c r="L54" s="55"/>
      <c r="M54" s="2"/>
      <c r="N54" s="2"/>
      <c r="O54" s="2"/>
      <c r="P54" s="2"/>
      <c r="Q54" s="2"/>
      <c r="R54" s="2"/>
      <c r="S54" s="2"/>
      <c r="T54" s="2"/>
      <c r="U54" s="2"/>
      <c r="V54" s="2"/>
      <c r="W54" s="2"/>
      <c r="X54" s="2"/>
      <c r="Y54" s="2"/>
    </row>
    <row r="55" spans="1:25" ht="16.5" customHeight="1" x14ac:dyDescent="0.25">
      <c r="A55" s="63" t="s">
        <v>181</v>
      </c>
      <c r="B55" s="63" t="s">
        <v>182</v>
      </c>
      <c r="C55" s="64"/>
      <c r="D55" s="65"/>
      <c r="E55" s="65"/>
      <c r="F55" s="65"/>
      <c r="G55" s="65"/>
      <c r="H55" s="65"/>
      <c r="I55" s="80"/>
      <c r="J55" s="67" t="s">
        <v>11</v>
      </c>
      <c r="K55" s="68">
        <f>SUM(J4:J52)</f>
        <v>101312</v>
      </c>
      <c r="L55" s="62"/>
      <c r="M55" s="2"/>
      <c r="N55" s="2"/>
      <c r="O55" s="2"/>
      <c r="P55" s="2"/>
      <c r="Q55" s="2"/>
      <c r="R55" s="2"/>
      <c r="S55" s="2"/>
      <c r="T55" s="2"/>
      <c r="U55" s="2"/>
      <c r="V55" s="2"/>
      <c r="W55" s="2"/>
      <c r="X55" s="2"/>
      <c r="Y55" s="2"/>
    </row>
    <row r="56" spans="1:25" ht="16.5" customHeight="1" x14ac:dyDescent="0.25">
      <c r="A56" s="69">
        <f>A52</f>
        <v>49</v>
      </c>
      <c r="B56" s="132">
        <f>SUM(C4:C52)</f>
        <v>124</v>
      </c>
      <c r="C56" s="71" t="s">
        <v>183</v>
      </c>
      <c r="D56" s="53"/>
      <c r="E56" s="53"/>
      <c r="F56" s="53"/>
      <c r="G56" s="53"/>
      <c r="H56" s="53"/>
      <c r="I56" s="53"/>
      <c r="J56" s="53"/>
      <c r="K56" s="72"/>
      <c r="L56" s="73"/>
      <c r="M56" s="2"/>
      <c r="N56" s="2"/>
      <c r="O56" s="2"/>
      <c r="P56" s="2"/>
      <c r="Q56" s="2"/>
      <c r="R56" s="2"/>
      <c r="S56" s="2"/>
      <c r="T56" s="2"/>
      <c r="U56" s="2"/>
      <c r="V56" s="2"/>
      <c r="W56" s="2"/>
      <c r="X56" s="2"/>
      <c r="Y56" s="2"/>
    </row>
    <row r="57" spans="1:25" ht="16.5" customHeight="1" x14ac:dyDescent="0.25">
      <c r="A57" s="74"/>
      <c r="B57" s="75"/>
      <c r="C57" s="75"/>
      <c r="D57" s="75"/>
      <c r="E57" s="76"/>
      <c r="F57" s="77" t="s">
        <v>181</v>
      </c>
      <c r="G57" s="77" t="s">
        <v>182</v>
      </c>
      <c r="H57" s="78"/>
      <c r="I57" s="65"/>
      <c r="J57" s="80"/>
      <c r="K57" s="517" t="s">
        <v>184</v>
      </c>
      <c r="L57" s="518"/>
      <c r="M57" s="2"/>
      <c r="N57" s="2"/>
      <c r="O57" s="2"/>
      <c r="P57" s="2"/>
      <c r="Q57" s="2"/>
      <c r="R57" s="2"/>
      <c r="S57" s="2"/>
      <c r="T57" s="2"/>
      <c r="U57" s="2"/>
      <c r="V57" s="2"/>
      <c r="W57" s="2"/>
      <c r="X57" s="2"/>
      <c r="Y57" s="2"/>
    </row>
    <row r="58" spans="1:25" ht="16.5" customHeight="1" x14ac:dyDescent="0.25">
      <c r="A58" s="74"/>
      <c r="B58" s="75"/>
      <c r="C58" s="75"/>
      <c r="D58" s="75"/>
      <c r="E58" s="76"/>
      <c r="F58" s="81">
        <f t="shared" ref="F58:G58" si="0">A56</f>
        <v>49</v>
      </c>
      <c r="G58" s="132">
        <f t="shared" si="0"/>
        <v>124</v>
      </c>
      <c r="H58" s="135" t="s">
        <v>185</v>
      </c>
      <c r="I58" s="84"/>
      <c r="J58" s="68">
        <f>K55</f>
        <v>101312</v>
      </c>
      <c r="K58" s="519">
        <v>55000</v>
      </c>
      <c r="L58" s="520"/>
      <c r="M58" s="2"/>
      <c r="N58" s="2"/>
      <c r="O58" s="2"/>
      <c r="P58" s="2"/>
      <c r="Q58" s="2"/>
      <c r="R58" s="2"/>
      <c r="S58" s="2"/>
      <c r="T58" s="2"/>
      <c r="U58" s="2"/>
      <c r="V58" s="2"/>
      <c r="W58" s="2"/>
      <c r="X58" s="2"/>
      <c r="Y58" s="2"/>
    </row>
    <row r="59" spans="1:25" ht="16.5" customHeight="1" x14ac:dyDescent="0.2">
      <c r="A59" s="2"/>
      <c r="B59" s="2"/>
      <c r="C59" s="2"/>
      <c r="D59" s="2"/>
      <c r="E59" s="2"/>
      <c r="F59" s="2"/>
      <c r="G59" s="2"/>
      <c r="H59" s="2"/>
      <c r="I59" s="2"/>
      <c r="J59" s="2"/>
      <c r="K59" s="2"/>
      <c r="L59" s="2"/>
      <c r="M59" s="2"/>
      <c r="N59" s="2"/>
      <c r="O59" s="2"/>
      <c r="P59" s="2"/>
      <c r="Q59" s="2"/>
      <c r="R59" s="2"/>
      <c r="S59" s="2"/>
      <c r="T59" s="2"/>
      <c r="U59" s="2"/>
      <c r="V59" s="2"/>
      <c r="W59" s="2"/>
      <c r="X59" s="2"/>
      <c r="Y59" s="2"/>
    </row>
    <row r="60" spans="1:25" ht="16.5" customHeight="1" x14ac:dyDescent="0.2">
      <c r="A60" s="2"/>
      <c r="B60" s="2"/>
      <c r="C60" s="2"/>
      <c r="D60" s="2"/>
      <c r="E60" s="2"/>
      <c r="F60" s="2"/>
      <c r="G60" s="2"/>
      <c r="H60" s="2"/>
      <c r="I60" s="2"/>
      <c r="J60" s="2"/>
      <c r="K60" s="2"/>
      <c r="L60" s="2"/>
      <c r="M60" s="2"/>
      <c r="N60" s="2"/>
      <c r="O60" s="2"/>
      <c r="P60" s="2"/>
      <c r="Q60" s="2"/>
      <c r="R60" s="2"/>
      <c r="S60" s="2"/>
      <c r="T60" s="2"/>
      <c r="U60" s="2"/>
      <c r="V60" s="2"/>
      <c r="W60" s="2"/>
      <c r="X60" s="2"/>
      <c r="Y60" s="2"/>
    </row>
    <row r="61" spans="1:25" ht="15.75" customHeight="1" x14ac:dyDescent="0.2">
      <c r="A61" s="2"/>
      <c r="B61" s="2"/>
      <c r="C61" s="2"/>
      <c r="D61" s="2"/>
      <c r="E61" s="2"/>
      <c r="F61" s="2"/>
      <c r="G61" s="2"/>
      <c r="H61" s="2"/>
      <c r="I61" s="2"/>
      <c r="J61" s="2"/>
      <c r="K61" s="2"/>
      <c r="L61" s="2"/>
      <c r="M61" s="2"/>
      <c r="N61" s="2"/>
      <c r="O61" s="2"/>
      <c r="P61" s="2"/>
      <c r="Q61" s="2"/>
      <c r="R61" s="2"/>
      <c r="S61" s="2"/>
      <c r="T61" s="2"/>
      <c r="U61" s="2"/>
      <c r="V61" s="2"/>
      <c r="W61" s="2"/>
      <c r="X61" s="2"/>
      <c r="Y61" s="2"/>
    </row>
    <row r="62" spans="1:25" ht="15.75" customHeight="1" x14ac:dyDescent="0.2">
      <c r="A62" s="2"/>
      <c r="B62" s="2"/>
      <c r="C62" s="2"/>
      <c r="D62" s="2"/>
      <c r="E62" s="2"/>
      <c r="F62" s="2"/>
      <c r="G62" s="2"/>
      <c r="H62" s="2"/>
      <c r="I62" s="2"/>
      <c r="J62" s="2"/>
      <c r="K62" s="2"/>
      <c r="L62" s="2"/>
      <c r="M62" s="2"/>
      <c r="N62" s="2"/>
      <c r="O62" s="2"/>
      <c r="P62" s="2"/>
      <c r="Q62" s="2"/>
      <c r="R62" s="2"/>
      <c r="S62" s="2"/>
      <c r="T62" s="2"/>
      <c r="U62" s="2"/>
      <c r="V62" s="2"/>
      <c r="W62" s="2"/>
      <c r="X62" s="2"/>
      <c r="Y62" s="2"/>
    </row>
    <row r="63" spans="1:25" ht="15.75" customHeight="1" x14ac:dyDescent="0.2">
      <c r="A63" s="2"/>
      <c r="B63" s="2"/>
      <c r="C63" s="2"/>
      <c r="D63" s="2"/>
      <c r="E63" s="2"/>
      <c r="F63" s="2"/>
      <c r="G63" s="2"/>
      <c r="H63" s="2"/>
      <c r="I63" s="2"/>
      <c r="J63" s="2"/>
      <c r="K63" s="2"/>
      <c r="L63" s="2"/>
      <c r="M63" s="2"/>
      <c r="N63" s="2"/>
      <c r="O63" s="2"/>
      <c r="P63" s="2"/>
      <c r="Q63" s="2"/>
      <c r="R63" s="2"/>
      <c r="S63" s="2"/>
      <c r="T63" s="2"/>
      <c r="U63" s="2"/>
      <c r="V63" s="2"/>
      <c r="W63" s="2"/>
      <c r="X63" s="2"/>
      <c r="Y63" s="2"/>
    </row>
    <row r="64" spans="1:25" ht="15.75" customHeight="1" x14ac:dyDescent="0.2">
      <c r="A64" s="2"/>
      <c r="B64" s="2"/>
      <c r="C64" s="2"/>
      <c r="D64" s="2"/>
      <c r="E64" s="2"/>
      <c r="F64" s="2"/>
      <c r="G64" s="2"/>
      <c r="H64" s="2"/>
      <c r="I64" s="2"/>
      <c r="J64" s="2"/>
      <c r="K64" s="2"/>
      <c r="L64" s="2"/>
      <c r="M64" s="2"/>
      <c r="N64" s="2"/>
      <c r="O64" s="2"/>
      <c r="P64" s="2"/>
      <c r="Q64" s="2"/>
      <c r="R64" s="2"/>
      <c r="S64" s="2"/>
      <c r="T64" s="2"/>
      <c r="U64" s="2"/>
      <c r="V64" s="2"/>
      <c r="W64" s="2"/>
      <c r="X64" s="2"/>
      <c r="Y64" s="2"/>
    </row>
    <row r="65" spans="1:25" ht="15.75" customHeight="1" x14ac:dyDescent="0.2">
      <c r="A65" s="2"/>
      <c r="B65" s="2"/>
      <c r="C65" s="2"/>
      <c r="D65" s="2"/>
      <c r="E65" s="2"/>
      <c r="F65" s="2"/>
      <c r="G65" s="2"/>
      <c r="H65" s="2"/>
      <c r="I65" s="2"/>
      <c r="J65" s="2"/>
      <c r="K65" s="2"/>
      <c r="L65" s="2"/>
      <c r="M65" s="2"/>
      <c r="N65" s="2"/>
      <c r="O65" s="2"/>
      <c r="P65" s="2"/>
      <c r="Q65" s="2"/>
      <c r="R65" s="2"/>
      <c r="S65" s="2"/>
      <c r="T65" s="2"/>
      <c r="U65" s="2"/>
      <c r="V65" s="2"/>
      <c r="W65" s="2"/>
      <c r="X65" s="2"/>
      <c r="Y65" s="2"/>
    </row>
    <row r="66" spans="1:25" ht="15.75" customHeight="1" x14ac:dyDescent="0.2">
      <c r="A66" s="2"/>
      <c r="B66" s="2"/>
      <c r="C66" s="2"/>
      <c r="D66" s="2"/>
      <c r="E66" s="2"/>
      <c r="F66" s="2"/>
      <c r="G66" s="2"/>
      <c r="H66" s="2"/>
      <c r="I66" s="2"/>
      <c r="J66" s="2"/>
      <c r="K66" s="2"/>
      <c r="L66" s="2"/>
      <c r="M66" s="2"/>
      <c r="N66" s="2"/>
      <c r="O66" s="2"/>
      <c r="P66" s="2"/>
      <c r="Q66" s="2"/>
      <c r="R66" s="2"/>
      <c r="S66" s="2"/>
      <c r="T66" s="2"/>
      <c r="U66" s="2"/>
      <c r="V66" s="2"/>
      <c r="W66" s="2"/>
      <c r="X66" s="2"/>
      <c r="Y66" s="2"/>
    </row>
    <row r="67" spans="1:25" ht="15.75" customHeight="1" x14ac:dyDescent="0.2">
      <c r="A67" s="2"/>
      <c r="B67" s="2"/>
      <c r="C67" s="2"/>
      <c r="D67" s="2"/>
      <c r="E67" s="2"/>
      <c r="F67" s="2"/>
      <c r="G67" s="2"/>
      <c r="H67" s="2"/>
      <c r="I67" s="2"/>
      <c r="J67" s="2"/>
      <c r="K67" s="2"/>
      <c r="L67" s="2"/>
      <c r="M67" s="2"/>
      <c r="N67" s="2"/>
      <c r="O67" s="2"/>
      <c r="P67" s="2"/>
      <c r="Q67" s="2"/>
      <c r="R67" s="2"/>
      <c r="S67" s="2"/>
      <c r="T67" s="2"/>
      <c r="U67" s="2"/>
      <c r="V67" s="2"/>
      <c r="W67" s="2"/>
      <c r="X67" s="2"/>
      <c r="Y67" s="2"/>
    </row>
    <row r="68" spans="1:25" ht="15.75" customHeight="1" x14ac:dyDescent="0.2">
      <c r="A68" s="2"/>
      <c r="B68" s="2"/>
      <c r="C68" s="2"/>
      <c r="D68" s="2"/>
      <c r="E68" s="2"/>
      <c r="F68" s="2"/>
      <c r="G68" s="2"/>
      <c r="H68" s="2"/>
      <c r="I68" s="2"/>
      <c r="J68" s="2"/>
      <c r="K68" s="2"/>
      <c r="L68" s="2"/>
      <c r="M68" s="2"/>
      <c r="N68" s="2"/>
      <c r="O68" s="2"/>
      <c r="P68" s="2"/>
      <c r="Q68" s="2"/>
      <c r="R68" s="2"/>
      <c r="S68" s="2"/>
      <c r="T68" s="2"/>
      <c r="U68" s="2"/>
      <c r="V68" s="2"/>
      <c r="W68" s="2"/>
      <c r="X68" s="2"/>
      <c r="Y68" s="2"/>
    </row>
    <row r="69" spans="1:25" ht="15.75" customHeight="1" x14ac:dyDescent="0.2">
      <c r="A69" s="2"/>
      <c r="B69" s="2"/>
      <c r="C69" s="2"/>
      <c r="D69" s="2"/>
      <c r="E69" s="2"/>
      <c r="F69" s="2"/>
      <c r="G69" s="2"/>
      <c r="H69" s="2"/>
      <c r="I69" s="2"/>
      <c r="J69" s="2"/>
      <c r="K69" s="2"/>
      <c r="L69" s="2"/>
      <c r="M69" s="2"/>
      <c r="N69" s="2"/>
      <c r="O69" s="2"/>
      <c r="P69" s="2"/>
      <c r="Q69" s="2"/>
      <c r="R69" s="2"/>
      <c r="S69" s="2"/>
      <c r="T69" s="2"/>
      <c r="U69" s="2"/>
      <c r="V69" s="2"/>
      <c r="W69" s="2"/>
      <c r="X69" s="2"/>
      <c r="Y69" s="2"/>
    </row>
    <row r="70" spans="1:25" ht="15.75" customHeight="1" x14ac:dyDescent="0.2">
      <c r="A70" s="2"/>
      <c r="B70" s="2"/>
      <c r="C70" s="2"/>
      <c r="D70" s="2"/>
      <c r="E70" s="2"/>
      <c r="F70" s="2"/>
      <c r="G70" s="2"/>
      <c r="H70" s="2"/>
      <c r="I70" s="2"/>
      <c r="J70" s="2"/>
      <c r="K70" s="2"/>
      <c r="L70" s="2"/>
      <c r="M70" s="2"/>
      <c r="N70" s="2"/>
      <c r="O70" s="2"/>
      <c r="P70" s="2"/>
      <c r="Q70" s="2"/>
      <c r="R70" s="2"/>
      <c r="S70" s="2"/>
      <c r="T70" s="2"/>
      <c r="U70" s="2"/>
      <c r="V70" s="2"/>
      <c r="W70" s="2"/>
      <c r="X70" s="2"/>
      <c r="Y70" s="2"/>
    </row>
    <row r="71" spans="1:25" ht="15.75" customHeight="1" x14ac:dyDescent="0.2">
      <c r="A71" s="2"/>
      <c r="B71" s="2"/>
      <c r="C71" s="2"/>
      <c r="D71" s="2"/>
      <c r="E71" s="2"/>
      <c r="F71" s="2"/>
      <c r="G71" s="2"/>
      <c r="H71" s="2"/>
      <c r="I71" s="2"/>
      <c r="J71" s="2"/>
      <c r="K71" s="2"/>
      <c r="L71" s="2"/>
      <c r="M71" s="2"/>
      <c r="N71" s="2"/>
      <c r="O71" s="2"/>
      <c r="P71" s="2"/>
      <c r="Q71" s="2"/>
      <c r="R71" s="2"/>
      <c r="S71" s="2"/>
      <c r="T71" s="2"/>
      <c r="U71" s="2"/>
      <c r="V71" s="2"/>
      <c r="W71" s="2"/>
      <c r="X71" s="2"/>
      <c r="Y71" s="2"/>
    </row>
    <row r="72" spans="1:25" ht="15.75" customHeight="1" x14ac:dyDescent="0.2">
      <c r="A72" s="2"/>
      <c r="B72" s="2"/>
      <c r="C72" s="2"/>
      <c r="D72" s="2"/>
      <c r="E72" s="2"/>
      <c r="F72" s="2"/>
      <c r="G72" s="2"/>
      <c r="H72" s="2"/>
      <c r="I72" s="2"/>
      <c r="J72" s="2"/>
      <c r="K72" s="2"/>
      <c r="L72" s="2"/>
      <c r="M72" s="2"/>
      <c r="N72" s="2"/>
      <c r="O72" s="2"/>
      <c r="P72" s="2"/>
      <c r="Q72" s="2"/>
      <c r="R72" s="2"/>
      <c r="S72" s="2"/>
      <c r="T72" s="2"/>
      <c r="U72" s="2"/>
      <c r="V72" s="2"/>
      <c r="W72" s="2"/>
      <c r="X72" s="2"/>
      <c r="Y72" s="2"/>
    </row>
    <row r="73" spans="1:25" ht="15.75" customHeight="1" x14ac:dyDescent="0.2">
      <c r="A73" s="2"/>
      <c r="B73" s="2"/>
      <c r="C73" s="2"/>
      <c r="D73" s="2"/>
      <c r="E73" s="2"/>
      <c r="F73" s="2"/>
      <c r="G73" s="2"/>
      <c r="H73" s="2"/>
      <c r="I73" s="2"/>
      <c r="J73" s="2"/>
      <c r="K73" s="2"/>
      <c r="L73" s="2"/>
      <c r="M73" s="2"/>
      <c r="N73" s="2"/>
      <c r="O73" s="2"/>
      <c r="P73" s="2"/>
      <c r="Q73" s="2"/>
      <c r="R73" s="2"/>
      <c r="S73" s="2"/>
      <c r="T73" s="2"/>
      <c r="U73" s="2"/>
      <c r="V73" s="2"/>
      <c r="W73" s="2"/>
      <c r="X73" s="2"/>
      <c r="Y73" s="2"/>
    </row>
    <row r="74" spans="1:25" ht="15.75" customHeight="1" x14ac:dyDescent="0.2">
      <c r="A74" s="2"/>
      <c r="B74" s="2"/>
      <c r="C74" s="2"/>
      <c r="D74" s="2"/>
      <c r="E74" s="2"/>
      <c r="F74" s="2"/>
      <c r="G74" s="2"/>
      <c r="H74" s="2"/>
      <c r="I74" s="2"/>
      <c r="J74" s="2"/>
      <c r="K74" s="2"/>
      <c r="L74" s="2"/>
      <c r="M74" s="2"/>
      <c r="N74" s="2"/>
      <c r="O74" s="2"/>
      <c r="P74" s="2"/>
      <c r="Q74" s="2"/>
      <c r="R74" s="2"/>
      <c r="S74" s="2"/>
      <c r="T74" s="2"/>
      <c r="U74" s="2"/>
      <c r="V74" s="2"/>
      <c r="W74" s="2"/>
      <c r="X74" s="2"/>
      <c r="Y74" s="2"/>
    </row>
    <row r="75" spans="1:25" ht="15.75" customHeight="1" x14ac:dyDescent="0.2">
      <c r="A75" s="2"/>
      <c r="B75" s="2"/>
      <c r="C75" s="2"/>
      <c r="D75" s="2"/>
      <c r="E75" s="2"/>
      <c r="F75" s="2"/>
      <c r="G75" s="2"/>
      <c r="H75" s="2"/>
      <c r="I75" s="2"/>
      <c r="J75" s="2"/>
      <c r="K75" s="2"/>
      <c r="L75" s="2"/>
      <c r="M75" s="2"/>
      <c r="N75" s="2"/>
      <c r="O75" s="2"/>
      <c r="P75" s="2"/>
      <c r="Q75" s="2"/>
      <c r="R75" s="2"/>
      <c r="S75" s="2"/>
      <c r="T75" s="2"/>
      <c r="U75" s="2"/>
      <c r="V75" s="2"/>
      <c r="W75" s="2"/>
      <c r="X75" s="2"/>
      <c r="Y75" s="2"/>
    </row>
    <row r="76" spans="1:25" ht="15.75" customHeight="1" x14ac:dyDescent="0.2">
      <c r="A76" s="2"/>
      <c r="B76" s="2"/>
      <c r="C76" s="2"/>
      <c r="D76" s="2"/>
      <c r="E76" s="2"/>
      <c r="F76" s="2"/>
      <c r="G76" s="2"/>
      <c r="H76" s="2"/>
      <c r="I76" s="2"/>
      <c r="J76" s="2"/>
      <c r="K76" s="2"/>
      <c r="L76" s="2"/>
      <c r="M76" s="2"/>
      <c r="N76" s="2"/>
      <c r="O76" s="2"/>
      <c r="P76" s="2"/>
      <c r="Q76" s="2"/>
      <c r="R76" s="2"/>
      <c r="S76" s="2"/>
      <c r="T76" s="2"/>
      <c r="U76" s="2"/>
      <c r="V76" s="2"/>
      <c r="W76" s="2"/>
      <c r="X76" s="2"/>
      <c r="Y76" s="2"/>
    </row>
    <row r="77" spans="1:25" ht="15.75" customHeight="1" x14ac:dyDescent="0.2">
      <c r="A77" s="2"/>
      <c r="B77" s="2"/>
      <c r="C77" s="2"/>
      <c r="D77" s="2"/>
      <c r="E77" s="2"/>
      <c r="F77" s="2"/>
      <c r="G77" s="2"/>
      <c r="H77" s="2"/>
      <c r="I77" s="2"/>
      <c r="J77" s="2"/>
      <c r="K77" s="2"/>
      <c r="L77" s="2"/>
      <c r="M77" s="2"/>
      <c r="N77" s="2"/>
      <c r="O77" s="2"/>
      <c r="P77" s="2"/>
      <c r="Q77" s="2"/>
      <c r="R77" s="2"/>
      <c r="S77" s="2"/>
      <c r="T77" s="2"/>
      <c r="U77" s="2"/>
      <c r="V77" s="2"/>
      <c r="W77" s="2"/>
      <c r="X77" s="2"/>
      <c r="Y77" s="2"/>
    </row>
    <row r="78" spans="1:25" ht="15.75" customHeight="1" x14ac:dyDescent="0.2">
      <c r="A78" s="2"/>
      <c r="B78" s="2"/>
      <c r="C78" s="2"/>
      <c r="D78" s="2"/>
      <c r="E78" s="2"/>
      <c r="F78" s="2"/>
      <c r="G78" s="2"/>
      <c r="H78" s="2"/>
      <c r="I78" s="2"/>
      <c r="J78" s="2"/>
      <c r="K78" s="2"/>
      <c r="L78" s="2"/>
      <c r="M78" s="2"/>
      <c r="N78" s="2"/>
      <c r="O78" s="2"/>
      <c r="P78" s="2"/>
      <c r="Q78" s="2"/>
      <c r="R78" s="2"/>
      <c r="S78" s="2"/>
      <c r="T78" s="2"/>
      <c r="U78" s="2"/>
      <c r="V78" s="2"/>
      <c r="W78" s="2"/>
      <c r="X78" s="2"/>
      <c r="Y78" s="2"/>
    </row>
    <row r="79" spans="1:25" ht="15.75" customHeight="1" x14ac:dyDescent="0.2">
      <c r="A79" s="2"/>
      <c r="B79" s="2"/>
      <c r="C79" s="2"/>
      <c r="D79" s="2"/>
      <c r="E79" s="2"/>
      <c r="F79" s="2"/>
      <c r="G79" s="2"/>
      <c r="H79" s="2"/>
      <c r="I79" s="2"/>
      <c r="J79" s="2"/>
      <c r="K79" s="2"/>
      <c r="L79" s="2"/>
      <c r="M79" s="2"/>
      <c r="N79" s="2"/>
      <c r="O79" s="2"/>
      <c r="P79" s="2"/>
      <c r="Q79" s="2"/>
      <c r="R79" s="2"/>
      <c r="S79" s="2"/>
      <c r="T79" s="2"/>
      <c r="U79" s="2"/>
      <c r="V79" s="2"/>
      <c r="W79" s="2"/>
      <c r="X79" s="2"/>
      <c r="Y79" s="2"/>
    </row>
    <row r="80" spans="1:25" ht="15.75" customHeight="1" x14ac:dyDescent="0.2">
      <c r="A80" s="2"/>
      <c r="B80" s="2"/>
      <c r="C80" s="2"/>
      <c r="D80" s="2"/>
      <c r="E80" s="2"/>
      <c r="F80" s="2"/>
      <c r="G80" s="2"/>
      <c r="H80" s="2"/>
      <c r="I80" s="2"/>
      <c r="J80" s="2"/>
      <c r="K80" s="2"/>
      <c r="L80" s="2"/>
      <c r="M80" s="2"/>
      <c r="N80" s="2"/>
      <c r="O80" s="2"/>
      <c r="P80" s="2"/>
      <c r="Q80" s="2"/>
      <c r="R80" s="2"/>
      <c r="S80" s="2"/>
      <c r="T80" s="2"/>
      <c r="U80" s="2"/>
      <c r="V80" s="2"/>
      <c r="W80" s="2"/>
      <c r="X80" s="2"/>
      <c r="Y80" s="2"/>
    </row>
    <row r="81" spans="1:25" ht="15.75" customHeight="1" x14ac:dyDescent="0.2">
      <c r="A81" s="2"/>
      <c r="B81" s="2"/>
      <c r="C81" s="2"/>
      <c r="D81" s="2"/>
      <c r="E81" s="2"/>
      <c r="F81" s="2"/>
      <c r="G81" s="2"/>
      <c r="H81" s="2"/>
      <c r="I81" s="2"/>
      <c r="J81" s="2"/>
      <c r="K81" s="2"/>
      <c r="L81" s="2"/>
      <c r="M81" s="2"/>
      <c r="N81" s="2"/>
      <c r="O81" s="2"/>
      <c r="P81" s="2"/>
      <c r="Q81" s="2"/>
      <c r="R81" s="2"/>
      <c r="S81" s="2"/>
      <c r="T81" s="2"/>
      <c r="U81" s="2"/>
      <c r="V81" s="2"/>
      <c r="W81" s="2"/>
      <c r="X81" s="2"/>
      <c r="Y81" s="2"/>
    </row>
    <row r="82" spans="1:25" ht="15.75" customHeight="1" x14ac:dyDescent="0.2">
      <c r="A82" s="2"/>
      <c r="B82" s="2"/>
      <c r="C82" s="2"/>
      <c r="D82" s="2"/>
      <c r="E82" s="2"/>
      <c r="F82" s="2"/>
      <c r="G82" s="2"/>
      <c r="H82" s="2"/>
      <c r="I82" s="2"/>
      <c r="J82" s="2"/>
      <c r="K82" s="2"/>
      <c r="L82" s="2"/>
      <c r="M82" s="2"/>
      <c r="N82" s="2"/>
      <c r="O82" s="2"/>
      <c r="P82" s="2"/>
      <c r="Q82" s="2"/>
      <c r="R82" s="2"/>
      <c r="S82" s="2"/>
      <c r="T82" s="2"/>
      <c r="U82" s="2"/>
      <c r="V82" s="2"/>
      <c r="W82" s="2"/>
      <c r="X82" s="2"/>
      <c r="Y82" s="2"/>
    </row>
    <row r="83" spans="1:25" ht="15.75" customHeight="1" x14ac:dyDescent="0.2">
      <c r="A83" s="2"/>
      <c r="B83" s="2"/>
      <c r="C83" s="2"/>
      <c r="D83" s="2"/>
      <c r="E83" s="2"/>
      <c r="F83" s="2"/>
      <c r="G83" s="2"/>
      <c r="H83" s="2"/>
      <c r="I83" s="2"/>
      <c r="J83" s="2"/>
      <c r="K83" s="2"/>
      <c r="L83" s="2"/>
      <c r="M83" s="2"/>
      <c r="N83" s="2"/>
      <c r="O83" s="2"/>
      <c r="P83" s="2"/>
      <c r="Q83" s="2"/>
      <c r="R83" s="2"/>
      <c r="S83" s="2"/>
      <c r="T83" s="2"/>
      <c r="U83" s="2"/>
      <c r="V83" s="2"/>
      <c r="W83" s="2"/>
      <c r="X83" s="2"/>
      <c r="Y83" s="2"/>
    </row>
    <row r="84" spans="1:25" ht="15.75" customHeight="1" x14ac:dyDescent="0.2">
      <c r="A84" s="2"/>
      <c r="B84" s="2"/>
      <c r="C84" s="2"/>
      <c r="D84" s="2"/>
      <c r="E84" s="2"/>
      <c r="F84" s="2"/>
      <c r="G84" s="2"/>
      <c r="H84" s="2"/>
      <c r="I84" s="2"/>
      <c r="J84" s="2"/>
      <c r="K84" s="2"/>
      <c r="L84" s="2"/>
      <c r="M84" s="2"/>
      <c r="N84" s="2"/>
      <c r="O84" s="2"/>
      <c r="P84" s="2"/>
      <c r="Q84" s="2"/>
      <c r="R84" s="2"/>
      <c r="S84" s="2"/>
      <c r="T84" s="2"/>
      <c r="U84" s="2"/>
      <c r="V84" s="2"/>
      <c r="W84" s="2"/>
      <c r="X84" s="2"/>
      <c r="Y84" s="2"/>
    </row>
    <row r="85" spans="1:25" ht="15.75" customHeight="1" x14ac:dyDescent="0.2">
      <c r="A85" s="2"/>
      <c r="B85" s="2"/>
      <c r="C85" s="2"/>
      <c r="D85" s="2"/>
      <c r="E85" s="2"/>
      <c r="F85" s="2"/>
      <c r="G85" s="2"/>
      <c r="H85" s="2"/>
      <c r="I85" s="2"/>
      <c r="J85" s="2"/>
      <c r="K85" s="2"/>
      <c r="L85" s="2"/>
      <c r="M85" s="2"/>
      <c r="N85" s="2"/>
      <c r="O85" s="2"/>
      <c r="P85" s="2"/>
      <c r="Q85" s="2"/>
      <c r="R85" s="2"/>
      <c r="S85" s="2"/>
      <c r="T85" s="2"/>
      <c r="U85" s="2"/>
      <c r="V85" s="2"/>
      <c r="W85" s="2"/>
      <c r="X85" s="2"/>
      <c r="Y85" s="2"/>
    </row>
    <row r="86" spans="1:25" ht="15.75" customHeight="1" x14ac:dyDescent="0.2">
      <c r="A86" s="2"/>
      <c r="B86" s="2"/>
      <c r="C86" s="2"/>
      <c r="D86" s="2"/>
      <c r="E86" s="2"/>
      <c r="F86" s="2"/>
      <c r="G86" s="2"/>
      <c r="H86" s="2"/>
      <c r="I86" s="2"/>
      <c r="J86" s="2"/>
      <c r="K86" s="2"/>
      <c r="L86" s="2"/>
      <c r="M86" s="2"/>
      <c r="N86" s="2"/>
      <c r="O86" s="2"/>
      <c r="P86" s="2"/>
      <c r="Q86" s="2"/>
      <c r="R86" s="2"/>
      <c r="S86" s="2"/>
      <c r="T86" s="2"/>
      <c r="U86" s="2"/>
      <c r="V86" s="2"/>
      <c r="W86" s="2"/>
      <c r="X86" s="2"/>
      <c r="Y86" s="2"/>
    </row>
    <row r="87" spans="1:25" ht="15.75" customHeight="1" x14ac:dyDescent="0.2">
      <c r="A87" s="2"/>
      <c r="B87" s="2"/>
      <c r="C87" s="2"/>
      <c r="D87" s="2"/>
      <c r="E87" s="2"/>
      <c r="F87" s="2"/>
      <c r="G87" s="2"/>
      <c r="H87" s="2"/>
      <c r="I87" s="2"/>
      <c r="J87" s="2"/>
      <c r="K87" s="2"/>
      <c r="L87" s="2"/>
      <c r="M87" s="2"/>
      <c r="N87" s="2"/>
      <c r="O87" s="2"/>
      <c r="P87" s="2"/>
      <c r="Q87" s="2"/>
      <c r="R87" s="2"/>
      <c r="S87" s="2"/>
      <c r="T87" s="2"/>
      <c r="U87" s="2"/>
      <c r="V87" s="2"/>
      <c r="W87" s="2"/>
      <c r="X87" s="2"/>
      <c r="Y87" s="2"/>
    </row>
    <row r="88" spans="1:25" ht="15.75" customHeight="1" x14ac:dyDescent="0.2">
      <c r="A88" s="2"/>
      <c r="B88" s="2"/>
      <c r="C88" s="2"/>
      <c r="D88" s="2"/>
      <c r="E88" s="2"/>
      <c r="F88" s="2"/>
      <c r="G88" s="2"/>
      <c r="H88" s="2"/>
      <c r="I88" s="2"/>
      <c r="J88" s="2"/>
      <c r="K88" s="2"/>
      <c r="L88" s="2"/>
      <c r="M88" s="2"/>
      <c r="N88" s="2"/>
      <c r="O88" s="2"/>
      <c r="P88" s="2"/>
      <c r="Q88" s="2"/>
      <c r="R88" s="2"/>
      <c r="S88" s="2"/>
      <c r="T88" s="2"/>
      <c r="U88" s="2"/>
      <c r="V88" s="2"/>
      <c r="W88" s="2"/>
      <c r="X88" s="2"/>
      <c r="Y88" s="2"/>
    </row>
    <row r="89" spans="1:25" ht="15.75"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row>
    <row r="90" spans="1:25" ht="15.75" customHeight="1" x14ac:dyDescent="0.2">
      <c r="A90" s="2"/>
      <c r="B90" s="2"/>
      <c r="C90" s="2"/>
      <c r="D90" s="2"/>
      <c r="E90" s="2"/>
      <c r="F90" s="2"/>
      <c r="G90" s="2"/>
      <c r="H90" s="2"/>
      <c r="I90" s="2"/>
      <c r="J90" s="2"/>
      <c r="K90" s="2"/>
      <c r="L90" s="2"/>
      <c r="M90" s="2"/>
      <c r="N90" s="2"/>
      <c r="O90" s="2"/>
      <c r="P90" s="2"/>
      <c r="Q90" s="2"/>
      <c r="R90" s="2"/>
      <c r="S90" s="2"/>
      <c r="T90" s="2"/>
      <c r="U90" s="2"/>
      <c r="V90" s="2"/>
      <c r="W90" s="2"/>
      <c r="X90" s="2"/>
      <c r="Y90" s="2"/>
    </row>
    <row r="91" spans="1:25" ht="15.75" customHeight="1" x14ac:dyDescent="0.2">
      <c r="A91" s="2"/>
      <c r="B91" s="2"/>
      <c r="C91" s="2"/>
      <c r="D91" s="2"/>
      <c r="E91" s="2"/>
      <c r="F91" s="2"/>
      <c r="G91" s="2"/>
      <c r="H91" s="2"/>
      <c r="I91" s="2"/>
      <c r="J91" s="2"/>
      <c r="K91" s="2"/>
      <c r="L91" s="2"/>
      <c r="M91" s="2"/>
      <c r="N91" s="2"/>
      <c r="O91" s="2"/>
      <c r="P91" s="2"/>
      <c r="Q91" s="2"/>
      <c r="R91" s="2"/>
      <c r="S91" s="2"/>
      <c r="T91" s="2"/>
      <c r="U91" s="2"/>
      <c r="V91" s="2"/>
      <c r="W91" s="2"/>
      <c r="X91" s="2"/>
      <c r="Y91" s="2"/>
    </row>
    <row r="92" spans="1:25" ht="15.75" customHeight="1" x14ac:dyDescent="0.2">
      <c r="A92" s="2"/>
      <c r="B92" s="2"/>
      <c r="C92" s="2"/>
      <c r="D92" s="2"/>
      <c r="E92" s="2"/>
      <c r="F92" s="2"/>
      <c r="G92" s="2"/>
      <c r="H92" s="2"/>
      <c r="I92" s="2"/>
      <c r="J92" s="2"/>
      <c r="K92" s="2"/>
      <c r="L92" s="2"/>
      <c r="M92" s="2"/>
      <c r="N92" s="2"/>
      <c r="O92" s="2"/>
      <c r="P92" s="2"/>
      <c r="Q92" s="2"/>
      <c r="R92" s="2"/>
      <c r="S92" s="2"/>
      <c r="T92" s="2"/>
      <c r="U92" s="2"/>
      <c r="V92" s="2"/>
      <c r="W92" s="2"/>
      <c r="X92" s="2"/>
      <c r="Y92" s="2"/>
    </row>
    <row r="93" spans="1:25" ht="15.75" customHeight="1" x14ac:dyDescent="0.2">
      <c r="A93" s="2"/>
      <c r="B93" s="2"/>
      <c r="C93" s="2"/>
      <c r="D93" s="2"/>
      <c r="E93" s="2"/>
      <c r="F93" s="2"/>
      <c r="G93" s="2"/>
      <c r="H93" s="2"/>
      <c r="I93" s="2"/>
      <c r="J93" s="2"/>
      <c r="K93" s="2"/>
      <c r="L93" s="2"/>
      <c r="M93" s="2"/>
      <c r="N93" s="2"/>
      <c r="O93" s="2"/>
      <c r="P93" s="2"/>
      <c r="Q93" s="2"/>
      <c r="R93" s="2"/>
      <c r="S93" s="2"/>
      <c r="T93" s="2"/>
      <c r="U93" s="2"/>
      <c r="V93" s="2"/>
      <c r="W93" s="2"/>
      <c r="X93" s="2"/>
      <c r="Y93" s="2"/>
    </row>
    <row r="94" spans="1:25" ht="15.75" customHeight="1" x14ac:dyDescent="0.2">
      <c r="A94" s="2"/>
      <c r="B94" s="2"/>
      <c r="C94" s="2"/>
      <c r="D94" s="2"/>
      <c r="E94" s="2"/>
      <c r="F94" s="2"/>
      <c r="G94" s="2"/>
      <c r="H94" s="2"/>
      <c r="I94" s="2"/>
      <c r="J94" s="2"/>
      <c r="K94" s="2"/>
      <c r="L94" s="2"/>
      <c r="M94" s="2"/>
      <c r="N94" s="2"/>
      <c r="O94" s="2"/>
      <c r="P94" s="2"/>
      <c r="Q94" s="2"/>
      <c r="R94" s="2"/>
      <c r="S94" s="2"/>
      <c r="T94" s="2"/>
      <c r="U94" s="2"/>
      <c r="V94" s="2"/>
      <c r="W94" s="2"/>
      <c r="X94" s="2"/>
      <c r="Y94" s="2"/>
    </row>
    <row r="95" spans="1:25" ht="15.75" customHeight="1" x14ac:dyDescent="0.2">
      <c r="A95" s="2"/>
      <c r="B95" s="2"/>
      <c r="C95" s="2"/>
      <c r="D95" s="2"/>
      <c r="E95" s="2"/>
      <c r="F95" s="2"/>
      <c r="G95" s="2"/>
      <c r="H95" s="2"/>
      <c r="I95" s="2"/>
      <c r="J95" s="2"/>
      <c r="K95" s="2"/>
      <c r="L95" s="2"/>
      <c r="M95" s="2"/>
      <c r="N95" s="2"/>
      <c r="O95" s="2"/>
      <c r="P95" s="2"/>
      <c r="Q95" s="2"/>
      <c r="R95" s="2"/>
      <c r="S95" s="2"/>
      <c r="T95" s="2"/>
      <c r="U95" s="2"/>
      <c r="V95" s="2"/>
      <c r="W95" s="2"/>
      <c r="X95" s="2"/>
      <c r="Y95" s="2"/>
    </row>
    <row r="96" spans="1:25" ht="15.75" customHeight="1" x14ac:dyDescent="0.2">
      <c r="A96" s="2"/>
      <c r="B96" s="2"/>
      <c r="C96" s="2"/>
      <c r="D96" s="2"/>
      <c r="E96" s="2"/>
      <c r="F96" s="2"/>
      <c r="G96" s="2"/>
      <c r="H96" s="2"/>
      <c r="I96" s="2"/>
      <c r="J96" s="2"/>
      <c r="K96" s="2"/>
      <c r="L96" s="2"/>
      <c r="M96" s="2"/>
      <c r="N96" s="2"/>
      <c r="O96" s="2"/>
      <c r="P96" s="2"/>
      <c r="Q96" s="2"/>
      <c r="R96" s="2"/>
      <c r="S96" s="2"/>
      <c r="T96" s="2"/>
      <c r="U96" s="2"/>
      <c r="V96" s="2"/>
      <c r="W96" s="2"/>
      <c r="X96" s="2"/>
      <c r="Y96" s="2"/>
    </row>
    <row r="97" spans="1:25" ht="15.75" customHeight="1" x14ac:dyDescent="0.2">
      <c r="A97" s="2"/>
      <c r="B97" s="2"/>
      <c r="C97" s="2"/>
      <c r="D97" s="2"/>
      <c r="E97" s="2"/>
      <c r="F97" s="2"/>
      <c r="G97" s="2"/>
      <c r="H97" s="2"/>
      <c r="I97" s="2"/>
      <c r="J97" s="2"/>
      <c r="K97" s="2"/>
      <c r="L97" s="2"/>
      <c r="M97" s="2"/>
      <c r="N97" s="2"/>
      <c r="O97" s="2"/>
      <c r="P97" s="2"/>
      <c r="Q97" s="2"/>
      <c r="R97" s="2"/>
      <c r="S97" s="2"/>
      <c r="T97" s="2"/>
      <c r="U97" s="2"/>
      <c r="V97" s="2"/>
      <c r="W97" s="2"/>
      <c r="X97" s="2"/>
      <c r="Y97" s="2"/>
    </row>
    <row r="98" spans="1:25" ht="15.75" customHeight="1" x14ac:dyDescent="0.2">
      <c r="A98" s="2"/>
      <c r="B98" s="2"/>
      <c r="C98" s="2"/>
      <c r="D98" s="2"/>
      <c r="E98" s="2"/>
      <c r="F98" s="2"/>
      <c r="G98" s="2"/>
      <c r="H98" s="2"/>
      <c r="I98" s="2"/>
      <c r="J98" s="2"/>
      <c r="K98" s="2"/>
      <c r="L98" s="2"/>
      <c r="M98" s="2"/>
      <c r="N98" s="2"/>
      <c r="O98" s="2"/>
      <c r="P98" s="2"/>
      <c r="Q98" s="2"/>
      <c r="R98" s="2"/>
      <c r="S98" s="2"/>
      <c r="T98" s="2"/>
      <c r="U98" s="2"/>
      <c r="V98" s="2"/>
      <c r="W98" s="2"/>
      <c r="X98" s="2"/>
      <c r="Y98" s="2"/>
    </row>
    <row r="99" spans="1:25" ht="15.75" customHeight="1" x14ac:dyDescent="0.2">
      <c r="A99" s="2"/>
      <c r="B99" s="2"/>
      <c r="C99" s="2"/>
      <c r="D99" s="2"/>
      <c r="E99" s="2"/>
      <c r="F99" s="2"/>
      <c r="G99" s="2"/>
      <c r="H99" s="2"/>
      <c r="I99" s="2"/>
      <c r="J99" s="2"/>
      <c r="K99" s="2"/>
      <c r="L99" s="2"/>
      <c r="M99" s="2"/>
      <c r="N99" s="2"/>
      <c r="O99" s="2"/>
      <c r="P99" s="2"/>
      <c r="Q99" s="2"/>
      <c r="R99" s="2"/>
      <c r="S99" s="2"/>
      <c r="T99" s="2"/>
      <c r="U99" s="2"/>
      <c r="V99" s="2"/>
      <c r="W99" s="2"/>
      <c r="X99" s="2"/>
      <c r="Y99" s="2"/>
    </row>
    <row r="100" spans="1:25" ht="15.75"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row>
    <row r="101" spans="1:25" ht="15.75"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row>
    <row r="102" spans="1:25" ht="15.75"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row>
    <row r="103" spans="1:25" ht="15.75"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row>
    <row r="104" spans="1:25" ht="15.75"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row>
    <row r="105" spans="1:25" ht="15.75"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row>
    <row r="106" spans="1:25" ht="15.75"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row>
    <row r="107" spans="1:25" ht="15.75"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row>
    <row r="108" spans="1:25" ht="15.75"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row>
    <row r="109" spans="1:25" ht="15.75"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row>
    <row r="110" spans="1:25" ht="15.75"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row>
    <row r="111" spans="1:25" ht="15.75"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row>
    <row r="112" spans="1:25" ht="15.75"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row>
    <row r="113" spans="1:25" ht="15.75"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row>
    <row r="114" spans="1:25" ht="15.75"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row>
    <row r="115" spans="1:25" ht="15.75"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row>
    <row r="116" spans="1:25" ht="15.75"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row>
    <row r="117" spans="1:25" ht="15.75"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row>
    <row r="118" spans="1:25" ht="15.75"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row>
    <row r="119" spans="1:25" ht="15.75"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row>
    <row r="120" spans="1:25" ht="15.75"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row>
    <row r="121" spans="1:25" ht="15.75"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row>
    <row r="122" spans="1:25" ht="15.75"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row>
    <row r="123" spans="1:25" ht="15.75"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row>
    <row r="124" spans="1:25" ht="15.75"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row>
    <row r="125" spans="1:25" ht="15.75"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row>
    <row r="126" spans="1:25" ht="15.75"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row>
    <row r="127" spans="1:25" ht="15.75"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row>
    <row r="128" spans="1:25" ht="15.75"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row>
    <row r="129" spans="1:25" ht="15.75"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row>
    <row r="130" spans="1:25" ht="15.75"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row>
    <row r="131" spans="1:25" ht="15.75"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row>
    <row r="132" spans="1:25" ht="15.75"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row>
    <row r="133" spans="1:25" ht="15.75"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row>
    <row r="134" spans="1:25" ht="15.75"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row>
    <row r="135" spans="1:25" ht="15.75"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row>
    <row r="136" spans="1:25" ht="15.75"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row>
    <row r="137" spans="1:25" ht="15.75"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row>
    <row r="138" spans="1:25" ht="15.75"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row>
    <row r="139" spans="1:25" ht="15.75"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row>
    <row r="140" spans="1:25" ht="15.75"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row>
    <row r="141" spans="1:25" ht="15.75"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row>
    <row r="142" spans="1:25" ht="15.75"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row>
    <row r="143" spans="1:25" ht="15.75"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row>
    <row r="144" spans="1:25" ht="15.75"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row>
    <row r="145" spans="1:25" ht="15.75"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row>
    <row r="146" spans="1:25" ht="15.75"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row>
    <row r="147" spans="1:25" ht="15.75"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row>
    <row r="148" spans="1:25" ht="15.75"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row>
    <row r="149" spans="1:25" ht="15.75"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row>
    <row r="150" spans="1:25" ht="15.75"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row>
    <row r="151" spans="1:25" ht="15.75"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row>
    <row r="152" spans="1:25" ht="15.75"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row>
    <row r="153" spans="1:25" ht="15.75"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row>
    <row r="154" spans="1:25" ht="15.75"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row>
    <row r="155" spans="1:25" ht="15.75"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row>
    <row r="156" spans="1:25" ht="15.75"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row>
    <row r="157" spans="1:25" ht="15.75"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row>
    <row r="158" spans="1:25" ht="15.75"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row>
    <row r="159" spans="1:25" ht="15.75"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row>
    <row r="160" spans="1:25" ht="15.75"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row>
    <row r="161" spans="1:26" ht="15.75"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row>
    <row r="162" spans="1:26" ht="15.75"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row>
    <row r="163" spans="1:26" ht="15.75"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5.75"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5.75"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5.75"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5.75"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5.75"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5.75"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5.75"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5.75"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5.75"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5.75"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5.75"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5.75"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5.75"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5.75"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5.75"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5.75"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5.75"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5.75"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5.75"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5.75"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5.75"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5.75"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5.75"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5.75"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5.75"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5.75"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5.75"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5.75"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5.75"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5.75"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5.75"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5.75"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5.75"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5.75"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5.75"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5.75"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5.75"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5.75"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5.75"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5.75"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5.75"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5.75"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5.75"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5.75"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5.75"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5.75"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5.75"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5.75"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5.75"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5.75"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5.75"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5.75"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5.75"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5.75"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5.75"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5.75" customHeight="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5.75" customHeight="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5.75" customHeight="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5.75" customHeight="1"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5.75" customHeight="1"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5.75" customHeight="1"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5.75" customHeight="1"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5.75" customHeight="1"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5.75" customHeight="1"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5.75" customHeight="1"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5.75" customHeight="1"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5.75" customHeight="1"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5.75" customHeight="1"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5.75" customHeight="1"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5.75" customHeight="1"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5.75" customHeight="1"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5.75" customHeight="1"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5.75" customHeight="1"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5.75" customHeight="1"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5.75" customHeight="1"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5.75" customHeight="1"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5.75" customHeight="1"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5.75" customHeight="1"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5.75" customHeight="1"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5.75" customHeight="1" x14ac:dyDescent="0.2">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5.75" customHeight="1" x14ac:dyDescent="0.2">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5.75" customHeight="1" x14ac:dyDescent="0.2">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5.75" customHeight="1" x14ac:dyDescent="0.2">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5.75" customHeight="1" x14ac:dyDescent="0.2">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5.75" customHeight="1" x14ac:dyDescent="0.2">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5.75" customHeight="1" x14ac:dyDescent="0.2">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5.75" customHeight="1" x14ac:dyDescent="0.2">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5.75" customHeight="1" x14ac:dyDescent="0.2">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5.75" customHeight="1" x14ac:dyDescent="0.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5.75" customHeight="1" x14ac:dyDescent="0.2">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5.75" customHeight="1" x14ac:dyDescent="0.2">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5.75" customHeight="1" x14ac:dyDescent="0.2">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5.75" customHeight="1" x14ac:dyDescent="0.2">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5.75" customHeight="1" x14ac:dyDescent="0.2">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5.75" customHeight="1" x14ac:dyDescent="0.2">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5.75" customHeight="1" x14ac:dyDescent="0.2">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5.75" customHeight="1" x14ac:dyDescent="0.2">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5.75" customHeight="1" x14ac:dyDescent="0.2">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5.75" customHeight="1" x14ac:dyDescent="0.2">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5.75" customHeight="1" x14ac:dyDescent="0.2"/>
    <row r="264" spans="1:26" ht="15.75" customHeight="1" x14ac:dyDescent="0.2"/>
    <row r="265" spans="1:26" ht="15.75" customHeight="1" x14ac:dyDescent="0.2"/>
    <row r="266" spans="1:26" ht="15.75" customHeight="1" x14ac:dyDescent="0.2"/>
    <row r="267" spans="1:26" ht="15.75" customHeight="1" x14ac:dyDescent="0.2"/>
    <row r="268" spans="1:26" ht="15.75" customHeight="1" x14ac:dyDescent="0.2"/>
    <row r="269" spans="1:26" ht="15.75" customHeight="1" x14ac:dyDescent="0.2"/>
    <row r="270" spans="1:26" ht="15.75" customHeight="1" x14ac:dyDescent="0.2"/>
    <row r="271" spans="1:26" ht="15.75" customHeight="1" x14ac:dyDescent="0.2"/>
    <row r="272" spans="1:26"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row r="1006" ht="15.75" customHeight="1" x14ac:dyDescent="0.2"/>
    <row r="1007" ht="15.75" customHeight="1" x14ac:dyDescent="0.2"/>
    <row r="1008"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sheetData>
  <mergeCells count="5">
    <mergeCell ref="B1:L1"/>
    <mergeCell ref="A2:A3"/>
    <mergeCell ref="B2:J2"/>
    <mergeCell ref="K57:L57"/>
    <mergeCell ref="K58:L58"/>
  </mergeCells>
  <pageMargins left="0.7" right="0.7" top="0.75" bottom="0.75" header="0" footer="0"/>
  <pageSetup orientation="portrait"/>
  <headerFooter>
    <oddFooter>&amp;C000000&amp;P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Z1018"/>
  <sheetViews>
    <sheetView showGridLines="0" topLeftCell="A37" workbookViewId="0"/>
  </sheetViews>
  <sheetFormatPr baseColWidth="10" defaultColWidth="12.625" defaultRowHeight="15" customHeight="1" x14ac:dyDescent="0.2"/>
  <cols>
    <col min="1" max="1" width="7.375" customWidth="1"/>
    <col min="2" max="2" width="15.125" customWidth="1"/>
    <col min="3" max="3" width="11.375" customWidth="1"/>
    <col min="4" max="4" width="50.375" customWidth="1"/>
    <col min="5" max="5" width="31.875" customWidth="1"/>
    <col min="6" max="6" width="21.5" customWidth="1"/>
    <col min="7" max="7" width="11.875" customWidth="1"/>
    <col min="8" max="8" width="18.375" customWidth="1"/>
    <col min="9" max="9" width="15.375" customWidth="1"/>
    <col min="10" max="10" width="23.125" customWidth="1"/>
    <col min="11" max="11" width="13.875" customWidth="1"/>
    <col min="12" max="12" width="14.5" customWidth="1"/>
    <col min="13" max="13" width="11.375" customWidth="1"/>
  </cols>
  <sheetData>
    <row r="1" spans="1:25" ht="27" customHeight="1" x14ac:dyDescent="0.4">
      <c r="A1" s="308"/>
      <c r="B1" s="509" t="s">
        <v>0</v>
      </c>
      <c r="C1" s="510"/>
      <c r="D1" s="510"/>
      <c r="E1" s="510"/>
      <c r="F1" s="510"/>
      <c r="G1" s="510"/>
      <c r="H1" s="510"/>
      <c r="I1" s="510"/>
      <c r="J1" s="510"/>
      <c r="K1" s="510"/>
      <c r="L1" s="511"/>
      <c r="M1" s="2"/>
      <c r="N1" s="2"/>
      <c r="O1" s="2"/>
      <c r="P1" s="2"/>
      <c r="Q1" s="2"/>
      <c r="R1" s="2"/>
      <c r="S1" s="2"/>
      <c r="T1" s="2"/>
      <c r="U1" s="2"/>
      <c r="V1" s="2"/>
      <c r="W1" s="2"/>
      <c r="X1" s="2"/>
      <c r="Y1" s="2"/>
    </row>
    <row r="2" spans="1:25" ht="26.25" customHeight="1" x14ac:dyDescent="0.4">
      <c r="A2" s="512" t="s">
        <v>1</v>
      </c>
      <c r="B2" s="514" t="s">
        <v>1670</v>
      </c>
      <c r="C2" s="515"/>
      <c r="D2" s="515"/>
      <c r="E2" s="515"/>
      <c r="F2" s="515"/>
      <c r="G2" s="515"/>
      <c r="H2" s="515"/>
      <c r="I2" s="515"/>
      <c r="J2" s="516"/>
      <c r="K2" s="3"/>
      <c r="L2" s="4"/>
      <c r="M2" s="2"/>
      <c r="N2" s="2"/>
      <c r="O2" s="2"/>
      <c r="P2" s="2"/>
      <c r="Q2" s="2"/>
      <c r="R2" s="2"/>
      <c r="S2" s="2"/>
      <c r="T2" s="2"/>
      <c r="U2" s="2"/>
      <c r="V2" s="2"/>
      <c r="W2" s="2"/>
      <c r="X2" s="2"/>
      <c r="Y2" s="2"/>
    </row>
    <row r="3" spans="1:25" ht="15" customHeight="1" x14ac:dyDescent="0.2">
      <c r="A3" s="513"/>
      <c r="B3" s="5" t="s">
        <v>3</v>
      </c>
      <c r="C3" s="5" t="s">
        <v>4</v>
      </c>
      <c r="D3" s="5" t="s">
        <v>5</v>
      </c>
      <c r="E3" s="5" t="s">
        <v>6</v>
      </c>
      <c r="F3" s="5" t="s">
        <v>7</v>
      </c>
      <c r="G3" s="5" t="s">
        <v>8</v>
      </c>
      <c r="H3" s="5" t="s">
        <v>9</v>
      </c>
      <c r="I3" s="5" t="s">
        <v>10</v>
      </c>
      <c r="J3" s="5" t="s">
        <v>11</v>
      </c>
      <c r="K3" s="5" t="s">
        <v>12</v>
      </c>
      <c r="L3" s="6"/>
      <c r="M3" s="2"/>
      <c r="N3" s="2"/>
      <c r="O3" s="2"/>
      <c r="P3" s="2"/>
      <c r="Q3" s="2"/>
      <c r="R3" s="2"/>
      <c r="S3" s="2"/>
      <c r="T3" s="2"/>
      <c r="U3" s="2"/>
      <c r="V3" s="2"/>
      <c r="W3" s="2"/>
      <c r="X3" s="2"/>
      <c r="Y3" s="2"/>
    </row>
    <row r="4" spans="1:25" ht="16.5" customHeight="1" x14ac:dyDescent="0.2">
      <c r="A4" s="7">
        <v>1</v>
      </c>
      <c r="B4" s="309" t="s">
        <v>210</v>
      </c>
      <c r="C4" s="282">
        <v>5</v>
      </c>
      <c r="D4" s="8" t="s">
        <v>1671</v>
      </c>
      <c r="E4" s="8" t="s">
        <v>1672</v>
      </c>
      <c r="F4" s="277" t="s">
        <v>210</v>
      </c>
      <c r="G4" s="283">
        <v>2025</v>
      </c>
      <c r="H4" s="279" t="s">
        <v>17</v>
      </c>
      <c r="I4" s="217">
        <v>399.2</v>
      </c>
      <c r="J4" s="310">
        <v>1996</v>
      </c>
      <c r="K4" s="29" t="s">
        <v>853</v>
      </c>
      <c r="L4" s="15"/>
      <c r="M4" s="2"/>
      <c r="N4" s="2"/>
      <c r="O4" s="2"/>
      <c r="P4" s="2"/>
      <c r="Q4" s="2"/>
      <c r="R4" s="2"/>
      <c r="S4" s="2"/>
      <c r="T4" s="2"/>
      <c r="U4" s="2"/>
      <c r="V4" s="2"/>
      <c r="W4" s="2"/>
      <c r="X4" s="2"/>
      <c r="Y4" s="2"/>
    </row>
    <row r="5" spans="1:25" ht="16.5" customHeight="1" x14ac:dyDescent="0.2">
      <c r="A5" s="7">
        <v>2</v>
      </c>
      <c r="B5" s="276" t="s">
        <v>210</v>
      </c>
      <c r="C5" s="311">
        <v>5</v>
      </c>
      <c r="D5" s="8" t="s">
        <v>1673</v>
      </c>
      <c r="E5" s="8" t="s">
        <v>1674</v>
      </c>
      <c r="F5" s="277" t="s">
        <v>210</v>
      </c>
      <c r="G5" s="104">
        <v>2020</v>
      </c>
      <c r="H5" s="280" t="s">
        <v>17</v>
      </c>
      <c r="I5" s="217">
        <v>359.2</v>
      </c>
      <c r="J5" s="310">
        <v>1796</v>
      </c>
      <c r="K5" s="29" t="s">
        <v>853</v>
      </c>
      <c r="L5" s="15"/>
      <c r="M5" s="2"/>
      <c r="N5" s="2"/>
      <c r="O5" s="2"/>
      <c r="P5" s="2"/>
      <c r="Q5" s="2"/>
      <c r="R5" s="2"/>
      <c r="S5" s="2"/>
      <c r="T5" s="2"/>
      <c r="U5" s="2"/>
      <c r="V5" s="2"/>
      <c r="W5" s="2"/>
      <c r="X5" s="2"/>
      <c r="Y5" s="2"/>
    </row>
    <row r="6" spans="1:25" ht="13.5" customHeight="1" x14ac:dyDescent="0.2">
      <c r="A6" s="7">
        <v>3</v>
      </c>
      <c r="B6" s="312" t="s">
        <v>210</v>
      </c>
      <c r="C6" s="29">
        <v>5</v>
      </c>
      <c r="D6" s="8" t="s">
        <v>1675</v>
      </c>
      <c r="E6" s="8" t="s">
        <v>1676</v>
      </c>
      <c r="F6" s="277" t="s">
        <v>210</v>
      </c>
      <c r="G6" s="104">
        <v>2024</v>
      </c>
      <c r="H6" s="279" t="s">
        <v>17</v>
      </c>
      <c r="I6" s="217">
        <v>236</v>
      </c>
      <c r="J6" s="310">
        <v>1180</v>
      </c>
      <c r="K6" s="16" t="s">
        <v>853</v>
      </c>
      <c r="L6" s="15"/>
      <c r="M6" s="2"/>
      <c r="N6" s="2"/>
      <c r="O6" s="2"/>
      <c r="P6" s="2"/>
      <c r="Q6" s="2"/>
      <c r="R6" s="2"/>
      <c r="S6" s="2"/>
      <c r="T6" s="2"/>
      <c r="U6" s="2"/>
      <c r="V6" s="2"/>
      <c r="W6" s="2"/>
      <c r="X6" s="2"/>
      <c r="Y6" s="2"/>
    </row>
    <row r="7" spans="1:25" ht="16.5" customHeight="1" x14ac:dyDescent="0.2">
      <c r="A7" s="7">
        <v>4</v>
      </c>
      <c r="B7" s="313" t="s">
        <v>210</v>
      </c>
      <c r="C7" s="314">
        <v>3</v>
      </c>
      <c r="D7" s="8" t="s">
        <v>1677</v>
      </c>
      <c r="E7" s="181" t="s">
        <v>1678</v>
      </c>
      <c r="F7" s="315" t="s">
        <v>210</v>
      </c>
      <c r="G7" s="316">
        <v>2025</v>
      </c>
      <c r="H7" s="317" t="s">
        <v>17</v>
      </c>
      <c r="I7" s="217">
        <v>319.2</v>
      </c>
      <c r="J7" s="310">
        <v>957.6</v>
      </c>
      <c r="K7" s="16" t="s">
        <v>853</v>
      </c>
      <c r="L7" s="15"/>
      <c r="M7" s="2"/>
      <c r="N7" s="2"/>
      <c r="O7" s="2"/>
      <c r="P7" s="2"/>
      <c r="Q7" s="2"/>
      <c r="R7" s="2"/>
      <c r="S7" s="2"/>
      <c r="T7" s="2"/>
      <c r="U7" s="2"/>
      <c r="V7" s="2"/>
      <c r="W7" s="2"/>
      <c r="X7" s="2"/>
      <c r="Y7" s="2"/>
    </row>
    <row r="8" spans="1:25" ht="16.5" customHeight="1" x14ac:dyDescent="0.2">
      <c r="A8" s="7">
        <v>5</v>
      </c>
      <c r="B8" s="318" t="s">
        <v>210</v>
      </c>
      <c r="C8" s="314">
        <v>3</v>
      </c>
      <c r="D8" s="8" t="s">
        <v>1679</v>
      </c>
      <c r="E8" s="181" t="s">
        <v>1680</v>
      </c>
      <c r="F8" s="315" t="s">
        <v>210</v>
      </c>
      <c r="G8" s="316">
        <v>2024</v>
      </c>
      <c r="H8" s="317" t="s">
        <v>17</v>
      </c>
      <c r="I8" s="217">
        <v>543.20000000000005</v>
      </c>
      <c r="J8" s="310">
        <v>1629.6</v>
      </c>
      <c r="K8" s="16" t="s">
        <v>853</v>
      </c>
      <c r="L8" s="15"/>
      <c r="M8" s="2"/>
      <c r="N8" s="2"/>
      <c r="O8" s="2"/>
      <c r="P8" s="2"/>
      <c r="Q8" s="2"/>
      <c r="R8" s="2"/>
      <c r="S8" s="2"/>
      <c r="T8" s="2"/>
      <c r="U8" s="2"/>
      <c r="V8" s="2"/>
      <c r="W8" s="2"/>
      <c r="X8" s="2"/>
      <c r="Y8" s="2"/>
    </row>
    <row r="9" spans="1:25" ht="16.5" customHeight="1" x14ac:dyDescent="0.2">
      <c r="A9" s="7">
        <v>6</v>
      </c>
      <c r="B9" s="276" t="s">
        <v>210</v>
      </c>
      <c r="C9" s="314">
        <v>5</v>
      </c>
      <c r="D9" s="8" t="s">
        <v>1681</v>
      </c>
      <c r="E9" s="181" t="s">
        <v>1682</v>
      </c>
      <c r="F9" s="315" t="s">
        <v>210</v>
      </c>
      <c r="G9" s="316">
        <v>2024</v>
      </c>
      <c r="H9" s="317" t="s">
        <v>17</v>
      </c>
      <c r="I9" s="217">
        <v>428</v>
      </c>
      <c r="J9" s="310">
        <v>2140</v>
      </c>
      <c r="K9" s="16" t="s">
        <v>853</v>
      </c>
      <c r="L9" s="15"/>
      <c r="M9" s="2"/>
      <c r="N9" s="2"/>
      <c r="O9" s="2"/>
      <c r="P9" s="2"/>
      <c r="Q9" s="2"/>
      <c r="R9" s="2"/>
      <c r="S9" s="2"/>
      <c r="T9" s="2"/>
      <c r="U9" s="2"/>
      <c r="V9" s="2"/>
      <c r="W9" s="2"/>
      <c r="X9" s="2"/>
      <c r="Y9" s="2"/>
    </row>
    <row r="10" spans="1:25" ht="16.5" customHeight="1" x14ac:dyDescent="0.2">
      <c r="A10" s="7">
        <v>7</v>
      </c>
      <c r="B10" s="8" t="s">
        <v>210</v>
      </c>
      <c r="C10" s="29">
        <v>3</v>
      </c>
      <c r="D10" s="8" t="s">
        <v>1683</v>
      </c>
      <c r="E10" s="8" t="s">
        <v>1684</v>
      </c>
      <c r="F10" s="8" t="s">
        <v>210</v>
      </c>
      <c r="G10" s="104">
        <v>2009</v>
      </c>
      <c r="H10" s="279" t="s">
        <v>17</v>
      </c>
      <c r="I10" s="217">
        <v>391.2</v>
      </c>
      <c r="J10" s="310">
        <v>1173.5999999999999</v>
      </c>
      <c r="K10" s="16" t="s">
        <v>853</v>
      </c>
      <c r="L10" s="15"/>
      <c r="M10" s="2"/>
      <c r="N10" s="2"/>
      <c r="O10" s="2"/>
      <c r="P10" s="2"/>
      <c r="Q10" s="2"/>
      <c r="R10" s="2"/>
      <c r="S10" s="2"/>
      <c r="T10" s="2"/>
      <c r="U10" s="2"/>
      <c r="V10" s="2"/>
      <c r="W10" s="2"/>
      <c r="X10" s="2"/>
      <c r="Y10" s="2"/>
    </row>
    <row r="11" spans="1:25" ht="15.75" customHeight="1" x14ac:dyDescent="0.2">
      <c r="A11" s="7">
        <v>8</v>
      </c>
      <c r="B11" s="25" t="s">
        <v>394</v>
      </c>
      <c r="C11" s="9">
        <v>3</v>
      </c>
      <c r="D11" s="10" t="s">
        <v>1685</v>
      </c>
      <c r="E11" s="10" t="s">
        <v>1338</v>
      </c>
      <c r="F11" s="10" t="s">
        <v>394</v>
      </c>
      <c r="G11" s="11">
        <v>2025</v>
      </c>
      <c r="H11" s="280" t="s">
        <v>17</v>
      </c>
      <c r="I11" s="217">
        <v>1659</v>
      </c>
      <c r="J11" s="310">
        <v>4977</v>
      </c>
      <c r="K11" s="29" t="s">
        <v>342</v>
      </c>
      <c r="L11" s="15"/>
      <c r="M11" s="2"/>
      <c r="N11" s="2"/>
      <c r="O11" s="2"/>
      <c r="P11" s="2"/>
      <c r="Q11" s="2"/>
      <c r="R11" s="2"/>
      <c r="S11" s="2"/>
      <c r="T11" s="2"/>
      <c r="U11" s="2"/>
      <c r="V11" s="2"/>
      <c r="W11" s="2"/>
      <c r="X11" s="2"/>
      <c r="Y11" s="2"/>
    </row>
    <row r="12" spans="1:25" ht="16.5" customHeight="1" x14ac:dyDescent="0.2">
      <c r="A12" s="7">
        <v>9</v>
      </c>
      <c r="B12" s="10" t="s">
        <v>394</v>
      </c>
      <c r="C12" s="9">
        <v>3</v>
      </c>
      <c r="D12" s="10" t="s">
        <v>1686</v>
      </c>
      <c r="E12" s="10" t="s">
        <v>1687</v>
      </c>
      <c r="F12" s="10" t="s">
        <v>394</v>
      </c>
      <c r="G12" s="11">
        <v>2025</v>
      </c>
      <c r="H12" s="280" t="s">
        <v>17</v>
      </c>
      <c r="I12" s="217">
        <v>1239</v>
      </c>
      <c r="J12" s="310">
        <v>3717</v>
      </c>
      <c r="K12" s="29" t="s">
        <v>342</v>
      </c>
      <c r="L12" s="15"/>
      <c r="M12" s="2"/>
      <c r="N12" s="2"/>
      <c r="O12" s="2"/>
      <c r="P12" s="2"/>
      <c r="Q12" s="2"/>
      <c r="R12" s="2"/>
      <c r="S12" s="2"/>
      <c r="T12" s="2"/>
      <c r="U12" s="2"/>
      <c r="V12" s="2"/>
      <c r="W12" s="2"/>
      <c r="X12" s="2"/>
      <c r="Y12" s="2"/>
    </row>
    <row r="13" spans="1:25" ht="16.5" customHeight="1" x14ac:dyDescent="0.2">
      <c r="A13" s="7">
        <v>10</v>
      </c>
      <c r="B13" s="10" t="s">
        <v>394</v>
      </c>
      <c r="C13" s="9">
        <v>3</v>
      </c>
      <c r="D13" s="10" t="s">
        <v>1688</v>
      </c>
      <c r="E13" s="10" t="s">
        <v>1689</v>
      </c>
      <c r="F13" s="10" t="s">
        <v>394</v>
      </c>
      <c r="G13" s="11">
        <v>2025</v>
      </c>
      <c r="H13" s="280" t="s">
        <v>17</v>
      </c>
      <c r="I13" s="217">
        <v>1890</v>
      </c>
      <c r="J13" s="310">
        <v>5670</v>
      </c>
      <c r="K13" s="29" t="s">
        <v>342</v>
      </c>
      <c r="L13" s="15"/>
      <c r="M13" s="2"/>
      <c r="N13" s="2"/>
      <c r="O13" s="2"/>
      <c r="P13" s="2"/>
      <c r="Q13" s="2"/>
      <c r="R13" s="2"/>
      <c r="S13" s="2"/>
      <c r="T13" s="2"/>
      <c r="U13" s="2"/>
      <c r="V13" s="2"/>
      <c r="W13" s="2"/>
      <c r="X13" s="2"/>
      <c r="Y13" s="2"/>
    </row>
    <row r="14" spans="1:25" ht="15" customHeight="1" x14ac:dyDescent="0.2">
      <c r="A14" s="7">
        <v>11</v>
      </c>
      <c r="B14" s="10" t="s">
        <v>394</v>
      </c>
      <c r="C14" s="9">
        <v>3</v>
      </c>
      <c r="D14" s="10" t="s">
        <v>1690</v>
      </c>
      <c r="E14" s="10" t="s">
        <v>1691</v>
      </c>
      <c r="F14" s="10" t="s">
        <v>394</v>
      </c>
      <c r="G14" s="11">
        <v>2025</v>
      </c>
      <c r="H14" s="280" t="s">
        <v>17</v>
      </c>
      <c r="I14" s="217">
        <v>1673</v>
      </c>
      <c r="J14" s="310">
        <v>5019</v>
      </c>
      <c r="K14" s="29" t="s">
        <v>342</v>
      </c>
      <c r="L14" s="15"/>
      <c r="M14" s="2"/>
      <c r="N14" s="2"/>
      <c r="O14" s="2"/>
      <c r="P14" s="2"/>
      <c r="Q14" s="2"/>
      <c r="R14" s="2"/>
      <c r="S14" s="2"/>
      <c r="T14" s="2"/>
      <c r="U14" s="2"/>
      <c r="V14" s="2"/>
      <c r="W14" s="2"/>
      <c r="X14" s="2"/>
      <c r="Y14" s="2"/>
    </row>
    <row r="15" spans="1:25" ht="15" customHeight="1" x14ac:dyDescent="0.2">
      <c r="A15" s="7">
        <v>12</v>
      </c>
      <c r="B15" s="10" t="s">
        <v>394</v>
      </c>
      <c r="C15" s="9">
        <v>3</v>
      </c>
      <c r="D15" s="10" t="s">
        <v>1692</v>
      </c>
      <c r="E15" s="10" t="s">
        <v>1693</v>
      </c>
      <c r="F15" s="10" t="s">
        <v>394</v>
      </c>
      <c r="G15" s="11">
        <v>2024</v>
      </c>
      <c r="H15" s="280" t="s">
        <v>17</v>
      </c>
      <c r="I15" s="319">
        <v>413</v>
      </c>
      <c r="J15" s="310">
        <v>1239</v>
      </c>
      <c r="K15" s="16" t="s">
        <v>342</v>
      </c>
      <c r="L15" s="15"/>
      <c r="M15" s="2"/>
      <c r="N15" s="2"/>
      <c r="O15" s="2"/>
      <c r="P15" s="2"/>
      <c r="Q15" s="2"/>
      <c r="R15" s="2"/>
      <c r="S15" s="2"/>
      <c r="T15" s="2"/>
      <c r="U15" s="2"/>
      <c r="V15" s="2"/>
      <c r="W15" s="2"/>
      <c r="X15" s="2"/>
      <c r="Y15" s="2"/>
    </row>
    <row r="16" spans="1:25" ht="15" customHeight="1" x14ac:dyDescent="0.2">
      <c r="A16" s="7">
        <v>13</v>
      </c>
      <c r="B16" s="10" t="s">
        <v>394</v>
      </c>
      <c r="C16" s="9">
        <v>3</v>
      </c>
      <c r="D16" s="10" t="s">
        <v>1694</v>
      </c>
      <c r="E16" s="10" t="s">
        <v>1695</v>
      </c>
      <c r="F16" s="10" t="s">
        <v>394</v>
      </c>
      <c r="G16" s="11">
        <v>2024</v>
      </c>
      <c r="H16" s="280" t="s">
        <v>17</v>
      </c>
      <c r="I16" s="320">
        <v>952</v>
      </c>
      <c r="J16" s="310">
        <v>2856</v>
      </c>
      <c r="K16" s="273" t="s">
        <v>342</v>
      </c>
      <c r="L16" s="15"/>
      <c r="M16" s="2"/>
      <c r="N16" s="2"/>
      <c r="O16" s="2"/>
      <c r="P16" s="2"/>
      <c r="Q16" s="2"/>
      <c r="R16" s="2"/>
      <c r="S16" s="2"/>
      <c r="T16" s="2"/>
      <c r="U16" s="2"/>
      <c r="V16" s="2"/>
      <c r="W16" s="2"/>
      <c r="X16" s="2"/>
      <c r="Y16" s="2"/>
    </row>
    <row r="17" spans="1:25" ht="15" customHeight="1" x14ac:dyDescent="0.2">
      <c r="A17" s="7">
        <v>14</v>
      </c>
      <c r="B17" s="10" t="s">
        <v>390</v>
      </c>
      <c r="C17" s="9">
        <v>3</v>
      </c>
      <c r="D17" s="10" t="s">
        <v>1696</v>
      </c>
      <c r="E17" s="10" t="s">
        <v>1697</v>
      </c>
      <c r="F17" s="10" t="s">
        <v>390</v>
      </c>
      <c r="G17" s="11">
        <v>2025</v>
      </c>
      <c r="H17" s="280" t="s">
        <v>17</v>
      </c>
      <c r="I17" s="319">
        <v>1067.5</v>
      </c>
      <c r="J17" s="310">
        <v>3202.5</v>
      </c>
      <c r="K17" s="16" t="s">
        <v>342</v>
      </c>
      <c r="L17" s="15"/>
      <c r="M17" s="2"/>
      <c r="N17" s="2"/>
      <c r="O17" s="2"/>
      <c r="P17" s="2"/>
      <c r="Q17" s="2"/>
      <c r="R17" s="2"/>
      <c r="S17" s="2"/>
      <c r="T17" s="2"/>
      <c r="U17" s="2"/>
      <c r="V17" s="2"/>
      <c r="W17" s="2"/>
      <c r="X17" s="2"/>
      <c r="Y17" s="2"/>
    </row>
    <row r="18" spans="1:25" ht="15" customHeight="1" x14ac:dyDescent="0.2">
      <c r="A18" s="7">
        <v>15</v>
      </c>
      <c r="B18" s="10" t="s">
        <v>394</v>
      </c>
      <c r="C18" s="9">
        <v>5</v>
      </c>
      <c r="D18" s="10" t="s">
        <v>1698</v>
      </c>
      <c r="E18" s="10" t="s">
        <v>1699</v>
      </c>
      <c r="F18" s="10" t="s">
        <v>394</v>
      </c>
      <c r="G18" s="11">
        <v>2024</v>
      </c>
      <c r="H18" s="280" t="s">
        <v>17</v>
      </c>
      <c r="I18" s="319">
        <v>875</v>
      </c>
      <c r="J18" s="310">
        <v>4375</v>
      </c>
      <c r="K18" s="16" t="s">
        <v>342</v>
      </c>
      <c r="L18" s="15"/>
      <c r="M18" s="2"/>
      <c r="N18" s="2"/>
      <c r="O18" s="2"/>
      <c r="P18" s="2"/>
      <c r="Q18" s="2"/>
      <c r="R18" s="2"/>
      <c r="S18" s="2"/>
      <c r="T18" s="2"/>
      <c r="U18" s="2"/>
      <c r="V18" s="2"/>
      <c r="W18" s="2"/>
      <c r="X18" s="2"/>
      <c r="Y18" s="2"/>
    </row>
    <row r="19" spans="1:25" ht="15" customHeight="1" x14ac:dyDescent="0.2">
      <c r="A19" s="7">
        <v>16</v>
      </c>
      <c r="B19" s="119" t="s">
        <v>13</v>
      </c>
      <c r="C19" s="9">
        <v>3</v>
      </c>
      <c r="D19" s="10" t="s">
        <v>1700</v>
      </c>
      <c r="E19" s="10" t="s">
        <v>1701</v>
      </c>
      <c r="F19" s="10" t="s">
        <v>861</v>
      </c>
      <c r="G19" s="11">
        <v>2025</v>
      </c>
      <c r="H19" s="280" t="s">
        <v>17</v>
      </c>
      <c r="I19" s="319">
        <v>200</v>
      </c>
      <c r="J19" s="310">
        <v>600</v>
      </c>
      <c r="K19" s="16" t="s">
        <v>18</v>
      </c>
      <c r="L19" s="15"/>
      <c r="M19" s="2"/>
      <c r="N19" s="2"/>
      <c r="O19" s="2"/>
      <c r="P19" s="2"/>
      <c r="Q19" s="2"/>
      <c r="R19" s="2"/>
      <c r="S19" s="2"/>
      <c r="T19" s="2"/>
      <c r="U19" s="2"/>
      <c r="V19" s="2"/>
      <c r="W19" s="2"/>
      <c r="X19" s="2"/>
      <c r="Y19" s="2"/>
    </row>
    <row r="20" spans="1:25" ht="15" customHeight="1" x14ac:dyDescent="0.2">
      <c r="A20" s="7">
        <v>17</v>
      </c>
      <c r="B20" s="119" t="s">
        <v>27</v>
      </c>
      <c r="C20" s="9">
        <v>5</v>
      </c>
      <c r="D20" s="10" t="s">
        <v>1702</v>
      </c>
      <c r="E20" s="10" t="s">
        <v>1703</v>
      </c>
      <c r="F20" s="10" t="s">
        <v>27</v>
      </c>
      <c r="G20" s="11">
        <v>2024</v>
      </c>
      <c r="H20" s="280" t="s">
        <v>17</v>
      </c>
      <c r="I20" s="217">
        <v>492</v>
      </c>
      <c r="J20" s="310">
        <v>2460</v>
      </c>
      <c r="K20" s="29" t="s">
        <v>18</v>
      </c>
      <c r="L20" s="15"/>
      <c r="M20" s="2"/>
      <c r="N20" s="2"/>
      <c r="O20" s="2"/>
      <c r="P20" s="2"/>
      <c r="Q20" s="2"/>
      <c r="R20" s="2"/>
      <c r="S20" s="2"/>
      <c r="T20" s="2"/>
      <c r="U20" s="2"/>
      <c r="V20" s="2"/>
      <c r="W20" s="2"/>
      <c r="X20" s="2"/>
      <c r="Y20" s="2"/>
    </row>
    <row r="21" spans="1:25" ht="15" customHeight="1" x14ac:dyDescent="0.2">
      <c r="A21" s="7">
        <v>18</v>
      </c>
      <c r="B21" s="119" t="s">
        <v>13</v>
      </c>
      <c r="C21" s="9">
        <v>3</v>
      </c>
      <c r="D21" s="10" t="s">
        <v>1704</v>
      </c>
      <c r="E21" s="10" t="s">
        <v>1705</v>
      </c>
      <c r="F21" s="10" t="s">
        <v>1706</v>
      </c>
      <c r="G21" s="11">
        <v>2022</v>
      </c>
      <c r="H21" s="37" t="s">
        <v>17</v>
      </c>
      <c r="I21" s="217">
        <v>224</v>
      </c>
      <c r="J21" s="310">
        <v>672</v>
      </c>
      <c r="K21" s="16" t="s">
        <v>18</v>
      </c>
      <c r="L21" s="15"/>
      <c r="M21" s="2"/>
      <c r="N21" s="2"/>
      <c r="O21" s="2"/>
      <c r="P21" s="2"/>
      <c r="Q21" s="2"/>
      <c r="R21" s="2"/>
      <c r="S21" s="2"/>
      <c r="T21" s="2"/>
      <c r="U21" s="2"/>
      <c r="V21" s="2"/>
      <c r="W21" s="2"/>
      <c r="X21" s="2"/>
      <c r="Y21" s="2"/>
    </row>
    <row r="22" spans="1:25" ht="15" customHeight="1" x14ac:dyDescent="0.2">
      <c r="A22" s="7">
        <v>19</v>
      </c>
      <c r="B22" s="119" t="s">
        <v>27</v>
      </c>
      <c r="C22" s="9">
        <v>5</v>
      </c>
      <c r="D22" s="10" t="s">
        <v>1707</v>
      </c>
      <c r="E22" s="10" t="s">
        <v>1708</v>
      </c>
      <c r="F22" s="10" t="s">
        <v>27</v>
      </c>
      <c r="G22" s="11">
        <v>2024</v>
      </c>
      <c r="H22" s="280" t="s">
        <v>17</v>
      </c>
      <c r="I22" s="217">
        <v>176</v>
      </c>
      <c r="J22" s="310">
        <v>880</v>
      </c>
      <c r="K22" s="29" t="s">
        <v>18</v>
      </c>
      <c r="L22" s="15"/>
      <c r="M22" s="2"/>
      <c r="N22" s="2"/>
      <c r="O22" s="2"/>
      <c r="P22" s="2"/>
      <c r="Q22" s="2"/>
      <c r="R22" s="2"/>
      <c r="S22" s="2"/>
      <c r="T22" s="2"/>
      <c r="U22" s="2"/>
      <c r="V22" s="2"/>
      <c r="W22" s="2"/>
      <c r="X22" s="2"/>
      <c r="Y22" s="2"/>
    </row>
    <row r="23" spans="1:25" ht="15" customHeight="1" x14ac:dyDescent="0.2">
      <c r="A23" s="7">
        <v>20</v>
      </c>
      <c r="B23" s="8" t="s">
        <v>13</v>
      </c>
      <c r="C23" s="9">
        <v>3</v>
      </c>
      <c r="D23" s="10" t="s">
        <v>1709</v>
      </c>
      <c r="E23" s="10" t="s">
        <v>1710</v>
      </c>
      <c r="F23" s="10" t="s">
        <v>861</v>
      </c>
      <c r="G23" s="28">
        <v>2025</v>
      </c>
      <c r="H23" s="280" t="s">
        <v>17</v>
      </c>
      <c r="I23" s="217">
        <v>280</v>
      </c>
      <c r="J23" s="310">
        <v>840</v>
      </c>
      <c r="K23" s="29" t="s">
        <v>18</v>
      </c>
      <c r="L23" s="15"/>
      <c r="M23" s="2"/>
      <c r="N23" s="2"/>
      <c r="O23" s="2"/>
      <c r="P23" s="2"/>
      <c r="Q23" s="2"/>
      <c r="R23" s="2"/>
      <c r="S23" s="2"/>
      <c r="T23" s="2"/>
      <c r="U23" s="2"/>
      <c r="V23" s="2"/>
      <c r="W23" s="2"/>
      <c r="X23" s="2"/>
      <c r="Y23" s="2"/>
    </row>
    <row r="24" spans="1:25" ht="15" customHeight="1" x14ac:dyDescent="0.2">
      <c r="A24" s="7">
        <v>21</v>
      </c>
      <c r="B24" s="119" t="s">
        <v>27</v>
      </c>
      <c r="C24" s="9">
        <v>3</v>
      </c>
      <c r="D24" s="10" t="s">
        <v>1711</v>
      </c>
      <c r="E24" s="10" t="s">
        <v>1712</v>
      </c>
      <c r="F24" s="10" t="s">
        <v>27</v>
      </c>
      <c r="G24" s="28">
        <v>2025</v>
      </c>
      <c r="H24" s="280" t="s">
        <v>17</v>
      </c>
      <c r="I24" s="217">
        <v>568</v>
      </c>
      <c r="J24" s="310">
        <v>1704</v>
      </c>
      <c r="K24" s="29" t="s">
        <v>18</v>
      </c>
      <c r="L24" s="15"/>
      <c r="M24" s="2"/>
      <c r="N24" s="2"/>
      <c r="O24" s="2"/>
      <c r="P24" s="2"/>
      <c r="Q24" s="2"/>
      <c r="R24" s="2"/>
      <c r="S24" s="2"/>
      <c r="T24" s="2"/>
      <c r="U24" s="2"/>
      <c r="V24" s="2"/>
      <c r="W24" s="2"/>
      <c r="X24" s="2"/>
      <c r="Y24" s="2"/>
    </row>
    <row r="25" spans="1:25" ht="15" customHeight="1" x14ac:dyDescent="0.2">
      <c r="A25" s="7">
        <v>22</v>
      </c>
      <c r="B25" s="119" t="s">
        <v>1246</v>
      </c>
      <c r="C25" s="9">
        <v>7</v>
      </c>
      <c r="D25" s="10" t="s">
        <v>1713</v>
      </c>
      <c r="E25" s="10" t="s">
        <v>1714</v>
      </c>
      <c r="F25" s="10" t="s">
        <v>27</v>
      </c>
      <c r="G25" s="11">
        <v>2025</v>
      </c>
      <c r="H25" s="280" t="s">
        <v>17</v>
      </c>
      <c r="I25" s="217">
        <v>472</v>
      </c>
      <c r="J25" s="310">
        <v>3304</v>
      </c>
      <c r="K25" s="16" t="s">
        <v>18</v>
      </c>
      <c r="L25" s="15"/>
      <c r="M25" s="2"/>
      <c r="N25" s="2"/>
      <c r="O25" s="2"/>
      <c r="P25" s="2"/>
      <c r="Q25" s="2"/>
      <c r="R25" s="2"/>
      <c r="S25" s="2"/>
      <c r="T25" s="2"/>
      <c r="U25" s="2"/>
      <c r="V25" s="2"/>
      <c r="W25" s="2"/>
      <c r="X25" s="2"/>
      <c r="Y25" s="2"/>
    </row>
    <row r="26" spans="1:25" ht="15" customHeight="1" x14ac:dyDescent="0.2">
      <c r="A26" s="7">
        <v>23</v>
      </c>
      <c r="B26" s="8" t="s">
        <v>13</v>
      </c>
      <c r="C26" s="9">
        <v>3</v>
      </c>
      <c r="D26" s="10" t="s">
        <v>1715</v>
      </c>
      <c r="E26" s="10"/>
      <c r="F26" s="10" t="s">
        <v>861</v>
      </c>
      <c r="G26" s="11">
        <v>2025</v>
      </c>
      <c r="H26" s="280" t="s">
        <v>17</v>
      </c>
      <c r="I26" s="217">
        <v>160</v>
      </c>
      <c r="J26" s="310">
        <v>480</v>
      </c>
      <c r="K26" s="29" t="s">
        <v>18</v>
      </c>
      <c r="L26" s="15"/>
      <c r="M26" s="2"/>
      <c r="N26" s="2"/>
      <c r="O26" s="2"/>
      <c r="P26" s="2"/>
      <c r="Q26" s="2"/>
      <c r="R26" s="2"/>
      <c r="S26" s="2"/>
      <c r="T26" s="2"/>
      <c r="U26" s="2"/>
      <c r="V26" s="2"/>
      <c r="W26" s="2"/>
      <c r="X26" s="2"/>
      <c r="Y26" s="2"/>
    </row>
    <row r="27" spans="1:25" ht="15" customHeight="1" x14ac:dyDescent="0.2">
      <c r="A27" s="7">
        <v>24</v>
      </c>
      <c r="B27" s="8" t="s">
        <v>13</v>
      </c>
      <c r="C27" s="9">
        <v>3</v>
      </c>
      <c r="D27" s="10" t="s">
        <v>1716</v>
      </c>
      <c r="E27" s="10"/>
      <c r="F27" s="25" t="s">
        <v>861</v>
      </c>
      <c r="G27" s="11">
        <v>2025</v>
      </c>
      <c r="H27" s="280" t="s">
        <v>17</v>
      </c>
      <c r="I27" s="217">
        <v>160</v>
      </c>
      <c r="J27" s="310">
        <v>480</v>
      </c>
      <c r="K27" s="29" t="s">
        <v>18</v>
      </c>
      <c r="L27" s="15"/>
      <c r="M27" s="2"/>
      <c r="N27" s="2"/>
      <c r="O27" s="2"/>
      <c r="P27" s="2"/>
      <c r="Q27" s="2"/>
      <c r="R27" s="2"/>
      <c r="S27" s="2"/>
      <c r="T27" s="2"/>
      <c r="U27" s="2"/>
      <c r="V27" s="2"/>
      <c r="W27" s="2"/>
      <c r="X27" s="2"/>
      <c r="Y27" s="2"/>
    </row>
    <row r="28" spans="1:25" ht="15" customHeight="1" x14ac:dyDescent="0.2">
      <c r="A28" s="7">
        <v>25</v>
      </c>
      <c r="B28" s="8" t="s">
        <v>13</v>
      </c>
      <c r="C28" s="9">
        <v>3</v>
      </c>
      <c r="D28" s="10" t="s">
        <v>1717</v>
      </c>
      <c r="E28" s="10"/>
      <c r="F28" s="10" t="s">
        <v>861</v>
      </c>
      <c r="G28" s="11">
        <v>2025</v>
      </c>
      <c r="H28" s="280" t="s">
        <v>17</v>
      </c>
      <c r="I28" s="217">
        <v>160</v>
      </c>
      <c r="J28" s="310">
        <v>480</v>
      </c>
      <c r="K28" s="29" t="s">
        <v>18</v>
      </c>
      <c r="L28" s="15"/>
      <c r="M28" s="2"/>
      <c r="N28" s="2"/>
      <c r="O28" s="2"/>
      <c r="P28" s="2"/>
      <c r="Q28" s="2"/>
      <c r="R28" s="2"/>
      <c r="S28" s="2"/>
      <c r="T28" s="2"/>
      <c r="U28" s="2"/>
      <c r="V28" s="2"/>
      <c r="W28" s="2"/>
      <c r="X28" s="2"/>
      <c r="Y28" s="2"/>
    </row>
    <row r="29" spans="1:25" ht="15" customHeight="1" x14ac:dyDescent="0.2">
      <c r="A29" s="7">
        <v>26</v>
      </c>
      <c r="B29" s="8" t="s">
        <v>13</v>
      </c>
      <c r="C29" s="9">
        <v>3</v>
      </c>
      <c r="D29" s="10" t="s">
        <v>1718</v>
      </c>
      <c r="E29" s="10"/>
      <c r="F29" s="10" t="s">
        <v>861</v>
      </c>
      <c r="G29" s="11">
        <v>2025</v>
      </c>
      <c r="H29" s="280" t="s">
        <v>17</v>
      </c>
      <c r="I29" s="217">
        <v>160</v>
      </c>
      <c r="J29" s="310">
        <v>480</v>
      </c>
      <c r="K29" s="29" t="s">
        <v>18</v>
      </c>
      <c r="L29" s="15"/>
      <c r="M29" s="2"/>
      <c r="N29" s="2"/>
      <c r="O29" s="2"/>
      <c r="P29" s="2"/>
      <c r="Q29" s="2"/>
      <c r="R29" s="2"/>
      <c r="S29" s="2"/>
      <c r="T29" s="2"/>
      <c r="U29" s="2"/>
      <c r="V29" s="2"/>
      <c r="W29" s="2"/>
      <c r="X29" s="2"/>
      <c r="Y29" s="2"/>
    </row>
    <row r="30" spans="1:25" ht="15" customHeight="1" x14ac:dyDescent="0.2">
      <c r="A30" s="7">
        <v>27</v>
      </c>
      <c r="B30" s="8" t="s">
        <v>13</v>
      </c>
      <c r="C30" s="9">
        <v>3</v>
      </c>
      <c r="D30" s="10" t="s">
        <v>1719</v>
      </c>
      <c r="E30" s="10" t="s">
        <v>1720</v>
      </c>
      <c r="F30" s="10" t="s">
        <v>861</v>
      </c>
      <c r="G30" s="11">
        <v>2024</v>
      </c>
      <c r="H30" s="280" t="s">
        <v>17</v>
      </c>
      <c r="I30" s="217">
        <v>224</v>
      </c>
      <c r="J30" s="310">
        <v>672</v>
      </c>
      <c r="K30" s="29" t="s">
        <v>18</v>
      </c>
      <c r="L30" s="15"/>
      <c r="M30" s="2"/>
      <c r="N30" s="2"/>
      <c r="O30" s="2"/>
      <c r="P30" s="2"/>
      <c r="Q30" s="2"/>
      <c r="R30" s="2"/>
      <c r="S30" s="2"/>
      <c r="T30" s="2"/>
      <c r="U30" s="2"/>
      <c r="V30" s="2"/>
      <c r="W30" s="2"/>
      <c r="X30" s="2"/>
      <c r="Y30" s="2"/>
    </row>
    <row r="31" spans="1:25" ht="15" customHeight="1" x14ac:dyDescent="0.2">
      <c r="A31" s="7">
        <v>28</v>
      </c>
      <c r="B31" s="8" t="s">
        <v>13</v>
      </c>
      <c r="C31" s="9">
        <v>2</v>
      </c>
      <c r="D31" s="10" t="s">
        <v>1721</v>
      </c>
      <c r="E31" s="10" t="s">
        <v>1722</v>
      </c>
      <c r="F31" s="10" t="s">
        <v>1471</v>
      </c>
      <c r="G31" s="11">
        <v>2024</v>
      </c>
      <c r="H31" s="280" t="s">
        <v>17</v>
      </c>
      <c r="I31" s="217">
        <v>372</v>
      </c>
      <c r="J31" s="310">
        <v>744</v>
      </c>
      <c r="K31" s="29" t="s">
        <v>18</v>
      </c>
      <c r="L31" s="15"/>
      <c r="M31" s="2"/>
      <c r="N31" s="2"/>
      <c r="O31" s="2"/>
      <c r="P31" s="2"/>
      <c r="Q31" s="2"/>
      <c r="R31" s="2"/>
      <c r="S31" s="2"/>
      <c r="T31" s="2"/>
      <c r="U31" s="2"/>
      <c r="V31" s="2"/>
      <c r="W31" s="2"/>
      <c r="X31" s="2"/>
      <c r="Y31" s="2"/>
    </row>
    <row r="32" spans="1:25" ht="15" customHeight="1" x14ac:dyDescent="0.2">
      <c r="A32" s="7">
        <v>29</v>
      </c>
      <c r="B32" s="119" t="s">
        <v>1246</v>
      </c>
      <c r="C32" s="9">
        <v>5</v>
      </c>
      <c r="D32" s="10" t="s">
        <v>1723</v>
      </c>
      <c r="E32" s="10" t="s">
        <v>1724</v>
      </c>
      <c r="F32" s="10" t="s">
        <v>27</v>
      </c>
      <c r="G32" s="11">
        <v>2025</v>
      </c>
      <c r="H32" s="280" t="s">
        <v>17</v>
      </c>
      <c r="I32" s="217">
        <v>532</v>
      </c>
      <c r="J32" s="310">
        <v>2660</v>
      </c>
      <c r="K32" s="29" t="s">
        <v>18</v>
      </c>
      <c r="L32" s="15"/>
      <c r="M32" s="2"/>
      <c r="N32" s="2"/>
      <c r="O32" s="2"/>
      <c r="P32" s="2"/>
      <c r="Q32" s="2"/>
      <c r="R32" s="2"/>
      <c r="S32" s="2"/>
      <c r="T32" s="2"/>
      <c r="U32" s="2"/>
      <c r="V32" s="2"/>
      <c r="W32" s="2"/>
      <c r="X32" s="2"/>
      <c r="Y32" s="2"/>
    </row>
    <row r="33" spans="1:25" ht="15" customHeight="1" x14ac:dyDescent="0.2">
      <c r="A33" s="7">
        <v>30</v>
      </c>
      <c r="B33" s="8" t="s">
        <v>13</v>
      </c>
      <c r="C33" s="9">
        <v>3</v>
      </c>
      <c r="D33" s="10" t="s">
        <v>1725</v>
      </c>
      <c r="E33" s="25" t="s">
        <v>1726</v>
      </c>
      <c r="F33" s="25" t="s">
        <v>861</v>
      </c>
      <c r="G33" s="11">
        <v>2023</v>
      </c>
      <c r="H33" s="280" t="s">
        <v>17</v>
      </c>
      <c r="I33" s="217">
        <v>256</v>
      </c>
      <c r="J33" s="310">
        <v>768</v>
      </c>
      <c r="K33" s="30" t="s">
        <v>18</v>
      </c>
      <c r="L33" s="15"/>
      <c r="M33" s="2"/>
      <c r="N33" s="2"/>
      <c r="O33" s="2"/>
      <c r="P33" s="2"/>
      <c r="Q33" s="2"/>
      <c r="R33" s="2"/>
      <c r="S33" s="2"/>
      <c r="T33" s="2"/>
      <c r="U33" s="2"/>
      <c r="V33" s="2"/>
      <c r="W33" s="2"/>
      <c r="X33" s="2"/>
      <c r="Y33" s="2"/>
    </row>
    <row r="34" spans="1:25" ht="15" customHeight="1" x14ac:dyDescent="0.2">
      <c r="A34" s="7">
        <v>31</v>
      </c>
      <c r="B34" s="248" t="s">
        <v>27</v>
      </c>
      <c r="C34" s="9">
        <v>5</v>
      </c>
      <c r="D34" s="10" t="s">
        <v>1727</v>
      </c>
      <c r="E34" s="25" t="s">
        <v>1728</v>
      </c>
      <c r="F34" s="25" t="s">
        <v>27</v>
      </c>
      <c r="G34" s="11">
        <v>2024</v>
      </c>
      <c r="H34" s="280" t="s">
        <v>17</v>
      </c>
      <c r="I34" s="217">
        <v>760</v>
      </c>
      <c r="J34" s="310">
        <v>3800</v>
      </c>
      <c r="K34" s="30" t="s">
        <v>18</v>
      </c>
      <c r="L34" s="15"/>
      <c r="M34" s="2"/>
      <c r="N34" s="2"/>
      <c r="O34" s="2"/>
      <c r="P34" s="2"/>
      <c r="Q34" s="2"/>
      <c r="R34" s="2"/>
      <c r="S34" s="2"/>
      <c r="T34" s="2"/>
      <c r="U34" s="2"/>
      <c r="V34" s="2"/>
      <c r="W34" s="2"/>
      <c r="X34" s="2"/>
      <c r="Y34" s="2"/>
    </row>
    <row r="35" spans="1:25" ht="15" customHeight="1" x14ac:dyDescent="0.2">
      <c r="A35" s="7">
        <v>32</v>
      </c>
      <c r="B35" s="248" t="s">
        <v>1246</v>
      </c>
      <c r="C35" s="9">
        <v>5</v>
      </c>
      <c r="D35" s="10" t="s">
        <v>1729</v>
      </c>
      <c r="E35" s="25" t="s">
        <v>1730</v>
      </c>
      <c r="F35" s="25" t="s">
        <v>1471</v>
      </c>
      <c r="G35" s="11">
        <v>2024</v>
      </c>
      <c r="H35" s="280" t="s">
        <v>17</v>
      </c>
      <c r="I35" s="217">
        <v>200</v>
      </c>
      <c r="J35" s="310">
        <v>1000</v>
      </c>
      <c r="K35" s="30" t="s">
        <v>18</v>
      </c>
      <c r="L35" s="15"/>
      <c r="M35" s="2"/>
      <c r="N35" s="2"/>
      <c r="O35" s="2"/>
      <c r="P35" s="2"/>
      <c r="Q35" s="2"/>
      <c r="R35" s="2"/>
      <c r="S35" s="2"/>
      <c r="T35" s="2"/>
      <c r="U35" s="2"/>
      <c r="V35" s="2"/>
      <c r="W35" s="2"/>
      <c r="X35" s="2"/>
      <c r="Y35" s="2"/>
    </row>
    <row r="36" spans="1:25" ht="15" customHeight="1" x14ac:dyDescent="0.2">
      <c r="A36" s="7">
        <v>33</v>
      </c>
      <c r="B36" s="40" t="s">
        <v>13</v>
      </c>
      <c r="C36" s="9">
        <v>3</v>
      </c>
      <c r="D36" s="10" t="s">
        <v>1731</v>
      </c>
      <c r="E36" s="25" t="s">
        <v>1732</v>
      </c>
      <c r="F36" s="25" t="s">
        <v>199</v>
      </c>
      <c r="G36" s="11">
        <v>2024</v>
      </c>
      <c r="H36" s="298" t="s">
        <v>17</v>
      </c>
      <c r="I36" s="303">
        <v>404</v>
      </c>
      <c r="J36" s="310">
        <v>1212</v>
      </c>
      <c r="K36" s="29" t="s">
        <v>18</v>
      </c>
      <c r="L36" s="15"/>
      <c r="M36" s="2"/>
      <c r="N36" s="2"/>
      <c r="O36" s="2"/>
      <c r="P36" s="2"/>
      <c r="Q36" s="2"/>
      <c r="R36" s="2"/>
      <c r="S36" s="2"/>
      <c r="T36" s="2"/>
      <c r="U36" s="2"/>
      <c r="V36" s="2"/>
      <c r="W36" s="2"/>
      <c r="X36" s="2"/>
      <c r="Y36" s="2"/>
    </row>
    <row r="37" spans="1:25" ht="15" customHeight="1" x14ac:dyDescent="0.2">
      <c r="A37" s="7">
        <v>34</v>
      </c>
      <c r="B37" s="248" t="s">
        <v>27</v>
      </c>
      <c r="C37" s="9">
        <v>5</v>
      </c>
      <c r="D37" s="10" t="s">
        <v>1733</v>
      </c>
      <c r="E37" s="25" t="s">
        <v>1734</v>
      </c>
      <c r="F37" s="25" t="s">
        <v>1471</v>
      </c>
      <c r="G37" s="11">
        <v>2024</v>
      </c>
      <c r="H37" s="30" t="s">
        <v>17</v>
      </c>
      <c r="I37" s="108">
        <v>344</v>
      </c>
      <c r="J37" s="310">
        <v>1720</v>
      </c>
      <c r="K37" s="29" t="s">
        <v>18</v>
      </c>
      <c r="L37" s="15"/>
      <c r="M37" s="2"/>
      <c r="N37" s="2"/>
      <c r="O37" s="2"/>
      <c r="P37" s="2"/>
      <c r="Q37" s="2"/>
      <c r="R37" s="2"/>
      <c r="S37" s="2"/>
      <c r="T37" s="2"/>
      <c r="U37" s="2"/>
      <c r="V37" s="2"/>
      <c r="W37" s="2"/>
      <c r="X37" s="2"/>
      <c r="Y37" s="2"/>
    </row>
    <row r="38" spans="1:25" ht="15" customHeight="1" x14ac:dyDescent="0.2">
      <c r="A38" s="7">
        <v>35</v>
      </c>
      <c r="B38" s="40" t="s">
        <v>13</v>
      </c>
      <c r="C38" s="9">
        <v>3</v>
      </c>
      <c r="D38" s="10" t="s">
        <v>1735</v>
      </c>
      <c r="E38" s="25" t="s">
        <v>1736</v>
      </c>
      <c r="F38" s="25" t="s">
        <v>1737</v>
      </c>
      <c r="G38" s="11">
        <v>2024</v>
      </c>
      <c r="H38" s="110" t="s">
        <v>17</v>
      </c>
      <c r="I38" s="321">
        <v>662</v>
      </c>
      <c r="J38" s="310">
        <v>1986</v>
      </c>
      <c r="K38" s="29" t="s">
        <v>18</v>
      </c>
      <c r="L38" s="15"/>
      <c r="M38" s="2"/>
      <c r="N38" s="2"/>
      <c r="O38" s="2"/>
      <c r="P38" s="2"/>
      <c r="Q38" s="2"/>
      <c r="R38" s="2"/>
      <c r="S38" s="2"/>
      <c r="T38" s="2"/>
      <c r="U38" s="2"/>
      <c r="V38" s="2"/>
      <c r="W38" s="2"/>
      <c r="X38" s="2"/>
      <c r="Y38" s="2"/>
    </row>
    <row r="39" spans="1:25" ht="15" customHeight="1" x14ac:dyDescent="0.2">
      <c r="A39" s="7">
        <v>36</v>
      </c>
      <c r="B39" s="119" t="s">
        <v>1246</v>
      </c>
      <c r="C39" s="9">
        <v>7</v>
      </c>
      <c r="D39" s="10" t="s">
        <v>1738</v>
      </c>
      <c r="E39" s="25" t="s">
        <v>1739</v>
      </c>
      <c r="F39" s="25" t="s">
        <v>27</v>
      </c>
      <c r="G39" s="11">
        <v>2024</v>
      </c>
      <c r="H39" s="110" t="s">
        <v>17</v>
      </c>
      <c r="I39" s="321">
        <v>632</v>
      </c>
      <c r="J39" s="310">
        <v>4424</v>
      </c>
      <c r="K39" s="29" t="s">
        <v>18</v>
      </c>
      <c r="L39" s="15"/>
      <c r="M39" s="2"/>
      <c r="N39" s="2"/>
      <c r="O39" s="2"/>
      <c r="P39" s="2"/>
      <c r="Q39" s="2"/>
      <c r="R39" s="2"/>
      <c r="S39" s="2"/>
      <c r="T39" s="2"/>
      <c r="U39" s="2"/>
      <c r="V39" s="2"/>
      <c r="W39" s="2"/>
      <c r="X39" s="2"/>
      <c r="Y39" s="2"/>
    </row>
    <row r="40" spans="1:25" ht="15" customHeight="1" x14ac:dyDescent="0.2">
      <c r="A40" s="7">
        <v>37</v>
      </c>
      <c r="B40" s="119" t="s">
        <v>1246</v>
      </c>
      <c r="C40" s="9">
        <v>5</v>
      </c>
      <c r="D40" s="10" t="s">
        <v>1740</v>
      </c>
      <c r="E40" s="25" t="s">
        <v>1741</v>
      </c>
      <c r="F40" s="25" t="s">
        <v>27</v>
      </c>
      <c r="G40" s="11">
        <v>2025</v>
      </c>
      <c r="H40" s="110" t="s">
        <v>17</v>
      </c>
      <c r="I40" s="321">
        <v>548</v>
      </c>
      <c r="J40" s="310">
        <v>2740</v>
      </c>
      <c r="K40" s="29" t="s">
        <v>18</v>
      </c>
      <c r="L40" s="15"/>
      <c r="M40" s="2"/>
      <c r="N40" s="2"/>
      <c r="O40" s="2"/>
      <c r="P40" s="2"/>
      <c r="Q40" s="2"/>
      <c r="R40" s="2"/>
      <c r="S40" s="2"/>
      <c r="T40" s="2"/>
      <c r="U40" s="2"/>
      <c r="V40" s="2"/>
      <c r="W40" s="2"/>
      <c r="X40" s="2"/>
      <c r="Y40" s="2"/>
    </row>
    <row r="41" spans="1:25" ht="15" customHeight="1" x14ac:dyDescent="0.2">
      <c r="A41" s="7">
        <v>38</v>
      </c>
      <c r="B41" s="115" t="s">
        <v>13</v>
      </c>
      <c r="C41" s="222">
        <v>3</v>
      </c>
      <c r="D41" s="10" t="s">
        <v>1742</v>
      </c>
      <c r="E41" s="25" t="s">
        <v>1743</v>
      </c>
      <c r="F41" s="25" t="s">
        <v>861</v>
      </c>
      <c r="G41" s="11">
        <v>2024</v>
      </c>
      <c r="H41" s="110" t="s">
        <v>17</v>
      </c>
      <c r="I41" s="321">
        <v>264</v>
      </c>
      <c r="J41" s="310">
        <v>792</v>
      </c>
      <c r="K41" s="29" t="s">
        <v>18</v>
      </c>
      <c r="L41" s="15"/>
      <c r="M41" s="2"/>
      <c r="N41" s="2"/>
      <c r="O41" s="2"/>
      <c r="P41" s="2"/>
      <c r="Q41" s="2"/>
      <c r="R41" s="2"/>
      <c r="S41" s="2"/>
      <c r="T41" s="2"/>
      <c r="U41" s="2"/>
      <c r="V41" s="2"/>
      <c r="W41" s="2"/>
      <c r="X41" s="2"/>
      <c r="Y41" s="2"/>
    </row>
    <row r="42" spans="1:25" ht="15" customHeight="1" x14ac:dyDescent="0.2">
      <c r="A42" s="7">
        <v>39</v>
      </c>
      <c r="B42" s="40" t="s">
        <v>13</v>
      </c>
      <c r="C42" s="9">
        <v>3</v>
      </c>
      <c r="D42" s="10" t="s">
        <v>1744</v>
      </c>
      <c r="E42" s="25" t="s">
        <v>1745</v>
      </c>
      <c r="F42" s="25" t="s">
        <v>861</v>
      </c>
      <c r="G42" s="11">
        <v>2025</v>
      </c>
      <c r="H42" s="110" t="s">
        <v>17</v>
      </c>
      <c r="I42" s="321">
        <v>280</v>
      </c>
      <c r="J42" s="310">
        <v>840</v>
      </c>
      <c r="K42" s="29" t="s">
        <v>18</v>
      </c>
      <c r="L42" s="15"/>
      <c r="M42" s="2"/>
      <c r="N42" s="2"/>
      <c r="O42" s="2"/>
      <c r="P42" s="2"/>
      <c r="Q42" s="2"/>
      <c r="R42" s="2"/>
      <c r="S42" s="2"/>
      <c r="T42" s="2"/>
      <c r="U42" s="2"/>
      <c r="V42" s="2"/>
      <c r="W42" s="2"/>
      <c r="X42" s="2"/>
      <c r="Y42" s="2"/>
    </row>
    <row r="43" spans="1:25" ht="15" customHeight="1" x14ac:dyDescent="0.2">
      <c r="A43" s="7">
        <v>40</v>
      </c>
      <c r="B43" s="40" t="s">
        <v>13</v>
      </c>
      <c r="C43" s="9">
        <v>2</v>
      </c>
      <c r="D43" s="10" t="s">
        <v>1746</v>
      </c>
      <c r="E43" s="25" t="s">
        <v>1747</v>
      </c>
      <c r="F43" s="25" t="s">
        <v>1471</v>
      </c>
      <c r="G43" s="11">
        <v>2024</v>
      </c>
      <c r="H43" s="110" t="s">
        <v>17</v>
      </c>
      <c r="I43" s="321">
        <v>156</v>
      </c>
      <c r="J43" s="310">
        <v>312</v>
      </c>
      <c r="K43" s="29" t="s">
        <v>18</v>
      </c>
      <c r="L43" s="15"/>
      <c r="M43" s="2"/>
      <c r="N43" s="2"/>
      <c r="O43" s="2"/>
      <c r="P43" s="2"/>
      <c r="Q43" s="2"/>
      <c r="R43" s="2"/>
      <c r="S43" s="2"/>
      <c r="T43" s="2"/>
      <c r="U43" s="2"/>
      <c r="V43" s="2"/>
      <c r="W43" s="2"/>
      <c r="X43" s="2"/>
      <c r="Y43" s="2"/>
    </row>
    <row r="44" spans="1:25" ht="15" customHeight="1" x14ac:dyDescent="0.2">
      <c r="A44" s="7">
        <v>41</v>
      </c>
      <c r="B44" s="40" t="s">
        <v>13</v>
      </c>
      <c r="C44" s="9">
        <v>3</v>
      </c>
      <c r="D44" s="10" t="s">
        <v>1748</v>
      </c>
      <c r="E44" s="25" t="s">
        <v>1749</v>
      </c>
      <c r="F44" s="25" t="s">
        <v>861</v>
      </c>
      <c r="G44" s="11">
        <v>2024</v>
      </c>
      <c r="H44" s="110" t="s">
        <v>17</v>
      </c>
      <c r="I44" s="321">
        <v>320</v>
      </c>
      <c r="J44" s="310">
        <v>960</v>
      </c>
      <c r="K44" s="29" t="s">
        <v>18</v>
      </c>
      <c r="L44" s="15"/>
      <c r="M44" s="2"/>
      <c r="N44" s="2"/>
      <c r="O44" s="2"/>
      <c r="P44" s="2"/>
      <c r="Q44" s="2"/>
      <c r="R44" s="2"/>
      <c r="S44" s="2"/>
      <c r="T44" s="2"/>
      <c r="U44" s="2"/>
      <c r="V44" s="2"/>
      <c r="W44" s="2"/>
      <c r="X44" s="2"/>
      <c r="Y44" s="2"/>
    </row>
    <row r="45" spans="1:25" ht="15" customHeight="1" x14ac:dyDescent="0.2">
      <c r="A45" s="7">
        <v>42</v>
      </c>
      <c r="B45" s="40" t="s">
        <v>13</v>
      </c>
      <c r="C45" s="9">
        <v>3</v>
      </c>
      <c r="D45" s="10" t="s">
        <v>1750</v>
      </c>
      <c r="E45" s="25" t="s">
        <v>1751</v>
      </c>
      <c r="F45" s="25" t="s">
        <v>861</v>
      </c>
      <c r="G45" s="11">
        <v>2024</v>
      </c>
      <c r="H45" s="110" t="s">
        <v>17</v>
      </c>
      <c r="I45" s="321">
        <v>320</v>
      </c>
      <c r="J45" s="310">
        <v>960</v>
      </c>
      <c r="K45" s="29" t="s">
        <v>18</v>
      </c>
      <c r="L45" s="15"/>
      <c r="M45" s="2"/>
      <c r="N45" s="2"/>
      <c r="O45" s="2"/>
      <c r="P45" s="2"/>
      <c r="Q45" s="2"/>
      <c r="R45" s="2"/>
      <c r="S45" s="2"/>
      <c r="T45" s="2"/>
      <c r="U45" s="2"/>
      <c r="V45" s="2"/>
      <c r="W45" s="2"/>
      <c r="X45" s="2"/>
      <c r="Y45" s="2"/>
    </row>
    <row r="46" spans="1:25" ht="15" customHeight="1" x14ac:dyDescent="0.2">
      <c r="A46" s="7">
        <v>43</v>
      </c>
      <c r="B46" s="40" t="s">
        <v>13</v>
      </c>
      <c r="C46" s="9">
        <v>3</v>
      </c>
      <c r="D46" s="10" t="s">
        <v>1752</v>
      </c>
      <c r="E46" s="25" t="s">
        <v>1753</v>
      </c>
      <c r="F46" s="25" t="s">
        <v>394</v>
      </c>
      <c r="G46" s="11">
        <v>2015</v>
      </c>
      <c r="H46" s="110" t="s">
        <v>17</v>
      </c>
      <c r="I46" s="321">
        <v>425</v>
      </c>
      <c r="J46" s="310">
        <v>1275</v>
      </c>
      <c r="K46" s="29" t="s">
        <v>18</v>
      </c>
      <c r="L46" s="15"/>
      <c r="M46" s="2"/>
      <c r="N46" s="2"/>
      <c r="O46" s="2"/>
      <c r="P46" s="2"/>
      <c r="Q46" s="2"/>
      <c r="R46" s="2"/>
      <c r="S46" s="2"/>
      <c r="T46" s="2"/>
      <c r="U46" s="2"/>
      <c r="V46" s="2"/>
      <c r="W46" s="2"/>
      <c r="X46" s="2"/>
      <c r="Y46" s="2"/>
    </row>
    <row r="47" spans="1:25" ht="15" customHeight="1" x14ac:dyDescent="0.2">
      <c r="A47" s="7">
        <v>44</v>
      </c>
      <c r="B47" s="119" t="s">
        <v>1246</v>
      </c>
      <c r="C47" s="9">
        <v>5</v>
      </c>
      <c r="D47" s="10" t="s">
        <v>1754</v>
      </c>
      <c r="E47" s="25" t="s">
        <v>1755</v>
      </c>
      <c r="F47" s="25" t="s">
        <v>27</v>
      </c>
      <c r="G47" s="11">
        <v>2025</v>
      </c>
      <c r="H47" s="110" t="s">
        <v>17</v>
      </c>
      <c r="I47" s="321">
        <v>420</v>
      </c>
      <c r="J47" s="310">
        <v>2100</v>
      </c>
      <c r="K47" s="29" t="s">
        <v>18</v>
      </c>
      <c r="L47" s="15"/>
      <c r="M47" s="2"/>
      <c r="N47" s="2"/>
      <c r="O47" s="2"/>
      <c r="P47" s="2"/>
      <c r="Q47" s="2"/>
      <c r="R47" s="2"/>
      <c r="S47" s="2"/>
      <c r="T47" s="2"/>
      <c r="U47" s="2"/>
      <c r="V47" s="2"/>
      <c r="W47" s="2"/>
      <c r="X47" s="2"/>
      <c r="Y47" s="2"/>
    </row>
    <row r="48" spans="1:25" ht="15" customHeight="1" x14ac:dyDescent="0.2">
      <c r="A48" s="186">
        <v>45</v>
      </c>
      <c r="B48" s="40" t="s">
        <v>13</v>
      </c>
      <c r="C48" s="9">
        <v>3</v>
      </c>
      <c r="D48" s="10" t="s">
        <v>1756</v>
      </c>
      <c r="E48" s="25" t="s">
        <v>1757</v>
      </c>
      <c r="F48" s="25" t="s">
        <v>1758</v>
      </c>
      <c r="G48" s="11">
        <v>2025</v>
      </c>
      <c r="H48" s="110" t="s">
        <v>17</v>
      </c>
      <c r="I48" s="321">
        <v>280</v>
      </c>
      <c r="J48" s="310">
        <v>840</v>
      </c>
      <c r="K48" s="29" t="s">
        <v>18</v>
      </c>
      <c r="L48" s="15"/>
      <c r="M48" s="2"/>
      <c r="N48" s="2"/>
      <c r="O48" s="2"/>
      <c r="P48" s="2"/>
      <c r="Q48" s="2"/>
      <c r="R48" s="2"/>
      <c r="S48" s="2"/>
      <c r="T48" s="2"/>
      <c r="U48" s="2"/>
      <c r="V48" s="2"/>
      <c r="W48" s="2"/>
      <c r="X48" s="2"/>
      <c r="Y48" s="2"/>
    </row>
    <row r="49" spans="1:25" ht="15" customHeight="1" x14ac:dyDescent="0.2">
      <c r="A49" s="186">
        <v>46</v>
      </c>
      <c r="B49" s="119" t="s">
        <v>1246</v>
      </c>
      <c r="C49" s="9">
        <v>5</v>
      </c>
      <c r="D49" s="10" t="s">
        <v>1759</v>
      </c>
      <c r="E49" s="25" t="s">
        <v>1760</v>
      </c>
      <c r="F49" s="25" t="s">
        <v>27</v>
      </c>
      <c r="G49" s="11">
        <v>2025</v>
      </c>
      <c r="H49" s="110" t="s">
        <v>17</v>
      </c>
      <c r="I49" s="321">
        <v>472</v>
      </c>
      <c r="J49" s="310">
        <v>2360</v>
      </c>
      <c r="K49" s="29" t="s">
        <v>18</v>
      </c>
      <c r="L49" s="15"/>
      <c r="M49" s="2"/>
      <c r="N49" s="2"/>
      <c r="O49" s="2"/>
      <c r="P49" s="2"/>
      <c r="Q49" s="2"/>
      <c r="R49" s="2"/>
      <c r="S49" s="2"/>
      <c r="T49" s="2"/>
      <c r="U49" s="2"/>
      <c r="V49" s="2"/>
      <c r="W49" s="2"/>
      <c r="X49" s="2"/>
      <c r="Y49" s="2"/>
    </row>
    <row r="50" spans="1:25" ht="15" customHeight="1" x14ac:dyDescent="0.2">
      <c r="A50" s="186">
        <v>47</v>
      </c>
      <c r="B50" s="40" t="s">
        <v>13</v>
      </c>
      <c r="C50" s="9">
        <v>3</v>
      </c>
      <c r="D50" s="10" t="s">
        <v>1761</v>
      </c>
      <c r="E50" s="25" t="s">
        <v>1762</v>
      </c>
      <c r="F50" s="25" t="s">
        <v>1471</v>
      </c>
      <c r="G50" s="11">
        <v>2024</v>
      </c>
      <c r="H50" s="110" t="s">
        <v>17</v>
      </c>
      <c r="I50" s="321">
        <v>156</v>
      </c>
      <c r="J50" s="310">
        <v>468</v>
      </c>
      <c r="K50" s="29" t="s">
        <v>18</v>
      </c>
      <c r="L50" s="15"/>
      <c r="M50" s="2"/>
      <c r="N50" s="2"/>
      <c r="O50" s="2"/>
      <c r="P50" s="2"/>
      <c r="Q50" s="2"/>
      <c r="R50" s="2"/>
      <c r="S50" s="2"/>
      <c r="T50" s="2"/>
      <c r="U50" s="2"/>
      <c r="V50" s="2"/>
      <c r="W50" s="2"/>
      <c r="X50" s="2"/>
      <c r="Y50" s="2"/>
    </row>
    <row r="51" spans="1:25" ht="15" customHeight="1" x14ac:dyDescent="0.2">
      <c r="A51" s="186">
        <v>48</v>
      </c>
      <c r="B51" s="40" t="s">
        <v>13</v>
      </c>
      <c r="C51" s="9">
        <v>3</v>
      </c>
      <c r="D51" s="10" t="s">
        <v>1763</v>
      </c>
      <c r="E51" s="25" t="s">
        <v>1764</v>
      </c>
      <c r="F51" s="25" t="s">
        <v>1706</v>
      </c>
      <c r="G51" s="11">
        <v>2025</v>
      </c>
      <c r="H51" s="110" t="s">
        <v>17</v>
      </c>
      <c r="I51" s="321">
        <v>296</v>
      </c>
      <c r="J51" s="310">
        <v>888</v>
      </c>
      <c r="K51" s="29" t="s">
        <v>18</v>
      </c>
      <c r="L51" s="15"/>
      <c r="M51" s="2"/>
      <c r="N51" s="2"/>
      <c r="O51" s="2"/>
      <c r="P51" s="2"/>
      <c r="Q51" s="2"/>
      <c r="R51" s="2"/>
      <c r="S51" s="2"/>
      <c r="T51" s="2"/>
      <c r="U51" s="2"/>
      <c r="V51" s="2"/>
      <c r="W51" s="2"/>
      <c r="X51" s="2"/>
      <c r="Y51" s="2"/>
    </row>
    <row r="52" spans="1:25" ht="15" customHeight="1" x14ac:dyDescent="0.2">
      <c r="A52" s="186">
        <v>49</v>
      </c>
      <c r="B52" s="40" t="s">
        <v>13</v>
      </c>
      <c r="C52" s="9">
        <v>3</v>
      </c>
      <c r="D52" s="10" t="s">
        <v>1765</v>
      </c>
      <c r="E52" s="25" t="s">
        <v>1766</v>
      </c>
      <c r="F52" s="25" t="s">
        <v>1706</v>
      </c>
      <c r="G52" s="11">
        <v>2024</v>
      </c>
      <c r="H52" s="110" t="s">
        <v>17</v>
      </c>
      <c r="I52" s="321">
        <v>200</v>
      </c>
      <c r="J52" s="310">
        <v>600</v>
      </c>
      <c r="K52" s="29" t="s">
        <v>18</v>
      </c>
      <c r="L52" s="15"/>
      <c r="M52" s="2"/>
      <c r="N52" s="2"/>
      <c r="O52" s="2"/>
      <c r="P52" s="2"/>
      <c r="Q52" s="2"/>
      <c r="R52" s="2"/>
      <c r="S52" s="2"/>
      <c r="T52" s="2"/>
      <c r="U52" s="2"/>
      <c r="V52" s="2"/>
      <c r="W52" s="2"/>
      <c r="X52" s="2"/>
      <c r="Y52" s="2"/>
    </row>
    <row r="53" spans="1:25" ht="15" customHeight="1" x14ac:dyDescent="0.2">
      <c r="A53" s="186">
        <v>50</v>
      </c>
      <c r="B53" s="119" t="s">
        <v>1246</v>
      </c>
      <c r="C53" s="9">
        <v>5</v>
      </c>
      <c r="D53" s="10" t="s">
        <v>1767</v>
      </c>
      <c r="E53" s="25" t="s">
        <v>1768</v>
      </c>
      <c r="F53" s="25" t="s">
        <v>27</v>
      </c>
      <c r="G53" s="11">
        <v>2025</v>
      </c>
      <c r="H53" s="110" t="s">
        <v>17</v>
      </c>
      <c r="I53" s="321">
        <v>200</v>
      </c>
      <c r="J53" s="310">
        <v>1000</v>
      </c>
      <c r="K53" s="29" t="s">
        <v>18</v>
      </c>
      <c r="L53" s="15"/>
      <c r="M53" s="2"/>
      <c r="N53" s="2"/>
      <c r="O53" s="2"/>
      <c r="P53" s="2"/>
      <c r="Q53" s="2"/>
      <c r="R53" s="2"/>
      <c r="S53" s="2"/>
      <c r="T53" s="2"/>
      <c r="U53" s="2"/>
      <c r="V53" s="2"/>
      <c r="W53" s="2"/>
      <c r="X53" s="2"/>
      <c r="Y53" s="2"/>
    </row>
    <row r="54" spans="1:25" ht="15" customHeight="1" x14ac:dyDescent="0.2">
      <c r="A54" s="186">
        <v>51</v>
      </c>
      <c r="B54" s="119" t="s">
        <v>521</v>
      </c>
      <c r="C54" s="9">
        <v>5</v>
      </c>
      <c r="D54" s="24" t="s">
        <v>1769</v>
      </c>
      <c r="E54" s="25" t="s">
        <v>1770</v>
      </c>
      <c r="F54" s="25" t="s">
        <v>1771</v>
      </c>
      <c r="G54" s="11">
        <v>2020</v>
      </c>
      <c r="H54" s="110" t="s">
        <v>34</v>
      </c>
      <c r="I54" s="321">
        <v>1588</v>
      </c>
      <c r="J54" s="310">
        <v>7940</v>
      </c>
      <c r="K54" s="29" t="s">
        <v>520</v>
      </c>
      <c r="L54" s="15"/>
      <c r="M54" s="2"/>
      <c r="N54" s="2"/>
      <c r="O54" s="2"/>
      <c r="P54" s="2"/>
      <c r="Q54" s="2"/>
      <c r="R54" s="2"/>
      <c r="S54" s="2"/>
      <c r="T54" s="2"/>
      <c r="U54" s="2"/>
      <c r="V54" s="2"/>
      <c r="W54" s="2"/>
      <c r="X54" s="2"/>
      <c r="Y54" s="2"/>
    </row>
    <row r="55" spans="1:25" ht="15" customHeight="1" x14ac:dyDescent="0.2">
      <c r="A55" s="186">
        <v>52</v>
      </c>
      <c r="B55" s="119" t="s">
        <v>521</v>
      </c>
      <c r="C55" s="9">
        <v>3</v>
      </c>
      <c r="D55" s="10" t="s">
        <v>1772</v>
      </c>
      <c r="E55" s="25" t="s">
        <v>1773</v>
      </c>
      <c r="F55" s="25" t="s">
        <v>1771</v>
      </c>
      <c r="G55" s="11">
        <v>2023</v>
      </c>
      <c r="H55" s="110" t="s">
        <v>17</v>
      </c>
      <c r="I55" s="321">
        <v>1149</v>
      </c>
      <c r="J55" s="310">
        <v>3447</v>
      </c>
      <c r="K55" s="29" t="s">
        <v>520</v>
      </c>
      <c r="L55" s="15"/>
      <c r="M55" s="2"/>
      <c r="N55" s="2"/>
      <c r="O55" s="2"/>
      <c r="P55" s="2"/>
      <c r="Q55" s="2"/>
      <c r="R55" s="2"/>
      <c r="S55" s="2"/>
      <c r="T55" s="2"/>
      <c r="U55" s="2"/>
      <c r="V55" s="2"/>
      <c r="W55" s="2"/>
      <c r="X55" s="2"/>
      <c r="Y55" s="2"/>
    </row>
    <row r="56" spans="1:25" ht="15" customHeight="1" x14ac:dyDescent="0.2">
      <c r="A56" s="186">
        <v>53</v>
      </c>
      <c r="B56" s="115" t="s">
        <v>439</v>
      </c>
      <c r="C56" s="9">
        <v>8</v>
      </c>
      <c r="D56" s="10" t="s">
        <v>1774</v>
      </c>
      <c r="E56" s="25" t="s">
        <v>1775</v>
      </c>
      <c r="F56" s="25" t="s">
        <v>436</v>
      </c>
      <c r="G56" s="11">
        <v>2005</v>
      </c>
      <c r="H56" s="110" t="s">
        <v>34</v>
      </c>
      <c r="I56" s="321">
        <v>288</v>
      </c>
      <c r="J56" s="310">
        <v>2304</v>
      </c>
      <c r="K56" s="29" t="s">
        <v>440</v>
      </c>
      <c r="L56" s="15"/>
      <c r="M56" s="2"/>
      <c r="N56" s="2"/>
      <c r="O56" s="2"/>
      <c r="P56" s="2"/>
      <c r="Q56" s="2"/>
      <c r="R56" s="2"/>
      <c r="S56" s="2"/>
      <c r="T56" s="2"/>
      <c r="U56" s="2"/>
      <c r="V56" s="2"/>
      <c r="W56" s="2"/>
      <c r="X56" s="2"/>
      <c r="Y56" s="2"/>
    </row>
    <row r="57" spans="1:25" ht="15" customHeight="1" x14ac:dyDescent="0.2">
      <c r="A57" s="186">
        <v>54</v>
      </c>
      <c r="B57" s="119" t="s">
        <v>439</v>
      </c>
      <c r="C57" s="9">
        <v>3</v>
      </c>
      <c r="D57" s="10" t="s">
        <v>1776</v>
      </c>
      <c r="E57" s="25" t="s">
        <v>1777</v>
      </c>
      <c r="F57" s="25" t="s">
        <v>1778</v>
      </c>
      <c r="G57" s="11">
        <v>2021</v>
      </c>
      <c r="H57" s="110" t="s">
        <v>17</v>
      </c>
      <c r="I57" s="321">
        <v>512</v>
      </c>
      <c r="J57" s="310">
        <v>1536</v>
      </c>
      <c r="K57" s="29" t="s">
        <v>440</v>
      </c>
      <c r="L57" s="15"/>
      <c r="M57" s="2"/>
      <c r="N57" s="2"/>
      <c r="O57" s="2"/>
      <c r="P57" s="2"/>
      <c r="Q57" s="2"/>
      <c r="R57" s="2"/>
      <c r="S57" s="2"/>
      <c r="T57" s="2"/>
      <c r="U57" s="2"/>
      <c r="V57" s="2"/>
      <c r="W57" s="2"/>
      <c r="X57" s="2"/>
      <c r="Y57" s="2"/>
    </row>
    <row r="58" spans="1:25" ht="15" customHeight="1" x14ac:dyDescent="0.2">
      <c r="A58" s="186">
        <v>55</v>
      </c>
      <c r="B58" s="40" t="s">
        <v>439</v>
      </c>
      <c r="C58" s="9">
        <v>3</v>
      </c>
      <c r="D58" s="10" t="s">
        <v>1779</v>
      </c>
      <c r="E58" s="25" t="s">
        <v>1777</v>
      </c>
      <c r="F58" s="25" t="s">
        <v>1778</v>
      </c>
      <c r="G58" s="11">
        <v>2022</v>
      </c>
      <c r="H58" s="110" t="s">
        <v>17</v>
      </c>
      <c r="I58" s="321">
        <v>512</v>
      </c>
      <c r="J58" s="310">
        <v>1536</v>
      </c>
      <c r="K58" s="29" t="s">
        <v>440</v>
      </c>
      <c r="L58" s="15"/>
      <c r="M58" s="2"/>
      <c r="N58" s="2"/>
      <c r="O58" s="2"/>
      <c r="P58" s="2"/>
      <c r="Q58" s="2"/>
      <c r="R58" s="2"/>
      <c r="S58" s="2"/>
      <c r="T58" s="2"/>
      <c r="U58" s="2"/>
      <c r="V58" s="2"/>
      <c r="W58" s="2"/>
      <c r="X58" s="2"/>
      <c r="Y58" s="2"/>
    </row>
    <row r="59" spans="1:25" ht="15" customHeight="1" x14ac:dyDescent="0.2">
      <c r="A59" s="186">
        <v>56</v>
      </c>
      <c r="B59" s="40" t="s">
        <v>439</v>
      </c>
      <c r="C59" s="9">
        <v>3</v>
      </c>
      <c r="D59" s="10" t="s">
        <v>1780</v>
      </c>
      <c r="E59" s="25" t="s">
        <v>1777</v>
      </c>
      <c r="F59" s="25" t="s">
        <v>1778</v>
      </c>
      <c r="G59" s="11">
        <v>2022</v>
      </c>
      <c r="H59" s="110" t="s">
        <v>17</v>
      </c>
      <c r="I59" s="321">
        <v>512</v>
      </c>
      <c r="J59" s="310">
        <v>1536</v>
      </c>
      <c r="K59" s="29" t="s">
        <v>440</v>
      </c>
      <c r="L59" s="15"/>
      <c r="M59" s="2"/>
      <c r="N59" s="2"/>
      <c r="O59" s="2"/>
      <c r="P59" s="2"/>
      <c r="Q59" s="2"/>
      <c r="R59" s="2"/>
      <c r="S59" s="2"/>
      <c r="T59" s="2"/>
      <c r="U59" s="2"/>
      <c r="V59" s="2"/>
      <c r="W59" s="2"/>
      <c r="X59" s="2"/>
      <c r="Y59" s="2"/>
    </row>
    <row r="60" spans="1:25" ht="15" customHeight="1" x14ac:dyDescent="0.2">
      <c r="A60" s="186">
        <v>57</v>
      </c>
      <c r="B60" s="40" t="s">
        <v>439</v>
      </c>
      <c r="C60" s="9">
        <v>5</v>
      </c>
      <c r="D60" s="10" t="s">
        <v>1781</v>
      </c>
      <c r="E60" s="25" t="s">
        <v>1782</v>
      </c>
      <c r="F60" s="25" t="s">
        <v>436</v>
      </c>
      <c r="G60" s="11">
        <v>2019</v>
      </c>
      <c r="H60" s="110" t="s">
        <v>1783</v>
      </c>
      <c r="I60" s="321">
        <v>404</v>
      </c>
      <c r="J60" s="310">
        <v>2020</v>
      </c>
      <c r="K60" s="29" t="s">
        <v>440</v>
      </c>
      <c r="L60" s="15"/>
      <c r="M60" s="2"/>
      <c r="N60" s="2"/>
      <c r="O60" s="2"/>
      <c r="P60" s="2"/>
      <c r="Q60" s="2"/>
      <c r="R60" s="2"/>
      <c r="S60" s="2"/>
      <c r="T60" s="2"/>
      <c r="U60" s="2"/>
      <c r="V60" s="2"/>
      <c r="W60" s="2"/>
      <c r="X60" s="2"/>
      <c r="Y60" s="2"/>
    </row>
    <row r="61" spans="1:25" ht="15" customHeight="1" x14ac:dyDescent="0.2">
      <c r="A61" s="186">
        <v>58</v>
      </c>
      <c r="B61" s="40" t="s">
        <v>439</v>
      </c>
      <c r="C61" s="9">
        <v>3</v>
      </c>
      <c r="D61" s="10" t="s">
        <v>1784</v>
      </c>
      <c r="E61" s="25" t="s">
        <v>1777</v>
      </c>
      <c r="F61" s="25" t="s">
        <v>1778</v>
      </c>
      <c r="G61" s="11">
        <v>2021</v>
      </c>
      <c r="H61" s="110" t="s">
        <v>17</v>
      </c>
      <c r="I61" s="321">
        <v>512</v>
      </c>
      <c r="J61" s="310">
        <v>1536</v>
      </c>
      <c r="K61" s="29" t="s">
        <v>440</v>
      </c>
      <c r="L61" s="15"/>
      <c r="M61" s="2"/>
      <c r="N61" s="2"/>
      <c r="O61" s="2"/>
      <c r="P61" s="2"/>
      <c r="Q61" s="2"/>
      <c r="R61" s="2"/>
      <c r="S61" s="2"/>
      <c r="T61" s="2"/>
      <c r="U61" s="2"/>
      <c r="V61" s="2"/>
      <c r="W61" s="2"/>
      <c r="X61" s="2"/>
      <c r="Y61" s="2"/>
    </row>
    <row r="62" spans="1:25" ht="15" customHeight="1" x14ac:dyDescent="0.2">
      <c r="A62" s="186">
        <v>59</v>
      </c>
      <c r="B62" s="40" t="s">
        <v>439</v>
      </c>
      <c r="C62" s="9">
        <v>3</v>
      </c>
      <c r="D62" s="10" t="s">
        <v>1785</v>
      </c>
      <c r="E62" s="25" t="s">
        <v>1777</v>
      </c>
      <c r="F62" s="25" t="s">
        <v>1778</v>
      </c>
      <c r="G62" s="11">
        <v>2021</v>
      </c>
      <c r="H62" s="110" t="s">
        <v>17</v>
      </c>
      <c r="I62" s="321">
        <v>512</v>
      </c>
      <c r="J62" s="310">
        <v>1536</v>
      </c>
      <c r="K62" s="29" t="s">
        <v>440</v>
      </c>
      <c r="L62" s="15"/>
      <c r="M62" s="2"/>
      <c r="N62" s="2"/>
      <c r="O62" s="2"/>
      <c r="P62" s="2"/>
      <c r="Q62" s="2"/>
      <c r="R62" s="2"/>
      <c r="S62" s="2"/>
      <c r="T62" s="2"/>
      <c r="U62" s="2"/>
      <c r="V62" s="2"/>
      <c r="W62" s="2"/>
      <c r="X62" s="2"/>
      <c r="Y62" s="2"/>
    </row>
    <row r="63" spans="1:25" ht="15" customHeight="1" x14ac:dyDescent="0.2">
      <c r="A63" s="186">
        <v>60</v>
      </c>
      <c r="B63" s="40" t="s">
        <v>439</v>
      </c>
      <c r="C63" s="9">
        <v>3</v>
      </c>
      <c r="D63" s="10" t="s">
        <v>1786</v>
      </c>
      <c r="E63" s="25" t="s">
        <v>1787</v>
      </c>
      <c r="F63" s="25" t="s">
        <v>1778</v>
      </c>
      <c r="G63" s="11">
        <v>2021</v>
      </c>
      <c r="H63" s="110" t="s">
        <v>17</v>
      </c>
      <c r="I63" s="321">
        <v>512</v>
      </c>
      <c r="J63" s="310">
        <v>1536</v>
      </c>
      <c r="K63" s="29" t="s">
        <v>440</v>
      </c>
      <c r="L63" s="15"/>
      <c r="M63" s="2"/>
      <c r="N63" s="2"/>
      <c r="O63" s="2"/>
      <c r="P63" s="2"/>
      <c r="Q63" s="2"/>
      <c r="R63" s="2"/>
      <c r="S63" s="2"/>
      <c r="T63" s="2"/>
      <c r="U63" s="2"/>
      <c r="V63" s="2"/>
      <c r="W63" s="2"/>
      <c r="X63" s="2"/>
      <c r="Y63" s="2"/>
    </row>
    <row r="64" spans="1:25" ht="15" customHeight="1" x14ac:dyDescent="0.2">
      <c r="A64" s="186">
        <v>61</v>
      </c>
      <c r="B64" s="40" t="s">
        <v>439</v>
      </c>
      <c r="C64" s="9">
        <v>5</v>
      </c>
      <c r="D64" s="10" t="s">
        <v>1788</v>
      </c>
      <c r="E64" s="25" t="s">
        <v>1787</v>
      </c>
      <c r="F64" s="25" t="s">
        <v>1778</v>
      </c>
      <c r="G64" s="11">
        <v>2022</v>
      </c>
      <c r="H64" s="110" t="s">
        <v>17</v>
      </c>
      <c r="I64" s="321">
        <v>360</v>
      </c>
      <c r="J64" s="310">
        <v>1800</v>
      </c>
      <c r="K64" s="29" t="s">
        <v>440</v>
      </c>
      <c r="L64" s="15"/>
      <c r="M64" s="2"/>
      <c r="N64" s="2"/>
      <c r="O64" s="2"/>
      <c r="P64" s="2"/>
      <c r="Q64" s="2"/>
      <c r="R64" s="2"/>
      <c r="S64" s="2"/>
      <c r="T64" s="2"/>
      <c r="U64" s="2"/>
      <c r="V64" s="2"/>
      <c r="W64" s="2"/>
      <c r="X64" s="2"/>
      <c r="Y64" s="2"/>
    </row>
    <row r="65" spans="1:26" ht="15" customHeight="1" x14ac:dyDescent="0.2">
      <c r="A65" s="186">
        <v>62</v>
      </c>
      <c r="B65" s="40" t="s">
        <v>439</v>
      </c>
      <c r="C65" s="9">
        <v>5</v>
      </c>
      <c r="D65" s="10" t="s">
        <v>1789</v>
      </c>
      <c r="E65" s="25" t="s">
        <v>1787</v>
      </c>
      <c r="F65" s="25" t="s">
        <v>1778</v>
      </c>
      <c r="G65" s="11">
        <v>2022</v>
      </c>
      <c r="H65" s="110" t="s">
        <v>17</v>
      </c>
      <c r="I65" s="321">
        <v>360</v>
      </c>
      <c r="J65" s="310">
        <v>1800</v>
      </c>
      <c r="K65" s="29" t="s">
        <v>440</v>
      </c>
      <c r="L65" s="15"/>
      <c r="M65" s="2"/>
      <c r="N65" s="2"/>
      <c r="O65" s="2"/>
      <c r="P65" s="2"/>
      <c r="Q65" s="2"/>
      <c r="R65" s="2"/>
      <c r="S65" s="2"/>
      <c r="T65" s="2"/>
      <c r="U65" s="2"/>
      <c r="V65" s="2"/>
      <c r="W65" s="2"/>
      <c r="X65" s="2"/>
      <c r="Y65" s="2"/>
    </row>
    <row r="66" spans="1:26" ht="15" customHeight="1" x14ac:dyDescent="0.2">
      <c r="A66" s="186">
        <v>63</v>
      </c>
      <c r="B66" s="40" t="s">
        <v>439</v>
      </c>
      <c r="C66" s="9">
        <v>5</v>
      </c>
      <c r="D66" s="10" t="s">
        <v>1790</v>
      </c>
      <c r="E66" s="25" t="s">
        <v>1787</v>
      </c>
      <c r="F66" s="25" t="s">
        <v>1778</v>
      </c>
      <c r="G66" s="11">
        <v>2022</v>
      </c>
      <c r="H66" s="110" t="s">
        <v>17</v>
      </c>
      <c r="I66" s="321">
        <v>360</v>
      </c>
      <c r="J66" s="310">
        <v>1800</v>
      </c>
      <c r="K66" s="29" t="s">
        <v>440</v>
      </c>
      <c r="L66" s="15"/>
      <c r="M66" s="2"/>
      <c r="N66" s="2"/>
      <c r="O66" s="2"/>
      <c r="P66" s="2"/>
      <c r="Q66" s="2"/>
      <c r="R66" s="2"/>
      <c r="S66" s="2"/>
      <c r="T66" s="2"/>
      <c r="U66" s="2"/>
      <c r="V66" s="2"/>
      <c r="W66" s="2"/>
      <c r="X66" s="2"/>
      <c r="Y66" s="2"/>
    </row>
    <row r="67" spans="1:26" ht="15" customHeight="1" x14ac:dyDescent="0.2">
      <c r="A67" s="322"/>
      <c r="B67" s="46"/>
      <c r="C67" s="47"/>
      <c r="D67" s="46"/>
      <c r="E67" s="46"/>
      <c r="F67" s="46"/>
      <c r="G67" s="48"/>
      <c r="H67" s="46"/>
      <c r="I67" s="46"/>
      <c r="J67" s="49"/>
      <c r="K67" s="50"/>
      <c r="L67" s="51"/>
      <c r="M67" s="2"/>
      <c r="N67" s="2"/>
      <c r="O67" s="2"/>
      <c r="P67" s="2"/>
      <c r="Q67" s="2"/>
      <c r="R67" s="2"/>
      <c r="S67" s="2"/>
      <c r="T67" s="2"/>
      <c r="U67" s="2"/>
      <c r="V67" s="2"/>
      <c r="W67" s="2"/>
      <c r="X67" s="2"/>
      <c r="Y67" s="2"/>
    </row>
    <row r="68" spans="1:26" ht="15" customHeight="1" x14ac:dyDescent="0.2">
      <c r="A68" s="323"/>
      <c r="B68" s="53"/>
      <c r="C68" s="53"/>
      <c r="D68" s="53"/>
      <c r="E68" s="53"/>
      <c r="F68" s="53"/>
      <c r="G68" s="53"/>
      <c r="H68" s="53"/>
      <c r="I68" s="53"/>
      <c r="J68" s="53"/>
      <c r="K68" s="54"/>
      <c r="L68" s="55"/>
      <c r="M68" s="2"/>
      <c r="N68" s="2"/>
      <c r="O68" s="2"/>
      <c r="P68" s="2"/>
      <c r="Q68" s="2"/>
      <c r="R68" s="2"/>
      <c r="S68" s="2"/>
      <c r="T68" s="2"/>
      <c r="U68" s="2"/>
      <c r="V68" s="2"/>
      <c r="W68" s="2"/>
      <c r="X68" s="2"/>
      <c r="Y68" s="2"/>
    </row>
    <row r="69" spans="1:26" ht="15" customHeight="1" x14ac:dyDescent="0.25">
      <c r="A69" s="63" t="s">
        <v>181</v>
      </c>
      <c r="B69" s="63" t="s">
        <v>182</v>
      </c>
      <c r="C69" s="64"/>
      <c r="D69" s="65"/>
      <c r="E69" s="65"/>
      <c r="F69" s="65"/>
      <c r="G69" s="65"/>
      <c r="H69" s="65"/>
      <c r="I69" s="80"/>
      <c r="J69" s="67" t="s">
        <v>11</v>
      </c>
      <c r="K69" s="68">
        <f>SUM(J4:J66)</f>
        <v>119756.3</v>
      </c>
      <c r="L69" s="62"/>
      <c r="M69" s="2"/>
      <c r="N69" s="2"/>
      <c r="O69" s="2"/>
      <c r="P69" s="2"/>
      <c r="Q69" s="2"/>
      <c r="R69" s="2"/>
      <c r="S69" s="2"/>
      <c r="T69" s="2"/>
      <c r="U69" s="2"/>
      <c r="V69" s="2"/>
      <c r="W69" s="2"/>
      <c r="X69" s="2"/>
      <c r="Y69" s="2"/>
    </row>
    <row r="70" spans="1:26" ht="15" customHeight="1" x14ac:dyDescent="0.25">
      <c r="A70" s="69">
        <f>A66</f>
        <v>63</v>
      </c>
      <c r="B70" s="132">
        <f>SUM(C4:C66)</f>
        <v>240</v>
      </c>
      <c r="C70" s="71" t="s">
        <v>183</v>
      </c>
      <c r="D70" s="53"/>
      <c r="E70" s="53"/>
      <c r="F70" s="53"/>
      <c r="G70" s="53"/>
      <c r="H70" s="53"/>
      <c r="I70" s="53"/>
      <c r="J70" s="53"/>
      <c r="K70" s="72"/>
      <c r="L70" s="73"/>
      <c r="M70" s="2"/>
      <c r="N70" s="2"/>
      <c r="O70" s="2"/>
      <c r="P70" s="2"/>
      <c r="Q70" s="2"/>
      <c r="R70" s="2"/>
      <c r="S70" s="2"/>
      <c r="T70" s="2"/>
      <c r="U70" s="2"/>
      <c r="V70" s="2"/>
      <c r="W70" s="2"/>
      <c r="X70" s="2"/>
      <c r="Y70" s="2"/>
    </row>
    <row r="71" spans="1:26" ht="15" customHeight="1" x14ac:dyDescent="0.25">
      <c r="A71" s="324"/>
      <c r="B71" s="75"/>
      <c r="C71" s="75"/>
      <c r="D71" s="75"/>
      <c r="E71" s="76"/>
      <c r="F71" s="77" t="s">
        <v>181</v>
      </c>
      <c r="G71" s="77" t="s">
        <v>182</v>
      </c>
      <c r="H71" s="78"/>
      <c r="I71" s="65"/>
      <c r="J71" s="80"/>
      <c r="K71" s="517" t="s">
        <v>184</v>
      </c>
      <c r="L71" s="518"/>
      <c r="M71" s="2"/>
      <c r="N71" s="2"/>
      <c r="O71" s="2"/>
      <c r="P71" s="2"/>
      <c r="Q71" s="2"/>
      <c r="R71" s="2"/>
      <c r="S71" s="2"/>
      <c r="T71" s="2"/>
      <c r="U71" s="2"/>
      <c r="V71" s="2"/>
      <c r="W71" s="2"/>
      <c r="X71" s="2"/>
      <c r="Y71" s="2"/>
    </row>
    <row r="72" spans="1:26" ht="15" customHeight="1" x14ac:dyDescent="0.25">
      <c r="A72" s="324"/>
      <c r="B72" s="75"/>
      <c r="C72" s="75"/>
      <c r="D72" s="75"/>
      <c r="E72" s="76"/>
      <c r="F72" s="81">
        <f t="shared" ref="F72:G72" si="0">A70</f>
        <v>63</v>
      </c>
      <c r="G72" s="132">
        <f t="shared" si="0"/>
        <v>240</v>
      </c>
      <c r="H72" s="135" t="s">
        <v>185</v>
      </c>
      <c r="I72" s="84"/>
      <c r="J72" s="68">
        <f>K69</f>
        <v>119756.3</v>
      </c>
      <c r="K72" s="519">
        <v>120000</v>
      </c>
      <c r="L72" s="520"/>
      <c r="M72" s="2"/>
      <c r="N72" s="2"/>
      <c r="O72" s="2"/>
      <c r="P72" s="2"/>
      <c r="Q72" s="2"/>
      <c r="R72" s="2"/>
      <c r="S72" s="2"/>
      <c r="T72" s="2"/>
      <c r="U72" s="2"/>
      <c r="V72" s="2"/>
      <c r="W72" s="2"/>
      <c r="X72" s="2"/>
      <c r="Y72" s="2"/>
    </row>
    <row r="73" spans="1:26" ht="15" customHeight="1" x14ac:dyDescent="0.2">
      <c r="A73" s="2"/>
      <c r="B73" s="2"/>
      <c r="C73" s="2"/>
      <c r="D73" s="2"/>
      <c r="E73" s="2"/>
      <c r="F73" s="2"/>
      <c r="G73" s="2"/>
      <c r="H73" s="2"/>
      <c r="I73" s="2"/>
      <c r="J73" s="2"/>
      <c r="K73" s="2"/>
      <c r="L73" s="2"/>
      <c r="M73" s="2"/>
    </row>
    <row r="74" spans="1:26" ht="15" customHeight="1" x14ac:dyDescent="0.2">
      <c r="A74" s="325"/>
      <c r="B74" s="2"/>
      <c r="C74" s="2"/>
      <c r="D74" s="2"/>
      <c r="E74" s="2"/>
      <c r="F74" s="2"/>
      <c r="G74" s="2"/>
      <c r="H74" s="2"/>
      <c r="I74" s="2"/>
      <c r="J74" s="2"/>
      <c r="K74" s="2"/>
      <c r="L74" s="2"/>
      <c r="M74" s="2"/>
      <c r="N74" s="2"/>
      <c r="O74" s="2"/>
      <c r="P74" s="2"/>
      <c r="Q74" s="2"/>
      <c r="R74" s="2"/>
      <c r="S74" s="2"/>
      <c r="T74" s="2"/>
      <c r="U74" s="2"/>
      <c r="V74" s="2"/>
      <c r="W74" s="2"/>
      <c r="X74" s="2"/>
      <c r="Y74" s="2"/>
    </row>
    <row r="75" spans="1:26" ht="15" customHeight="1" x14ac:dyDescent="0.2">
      <c r="A75" s="325"/>
      <c r="B75" s="2"/>
      <c r="C75" s="2"/>
      <c r="D75" s="2"/>
      <c r="E75" s="2"/>
      <c r="F75" s="2"/>
      <c r="G75" s="2"/>
      <c r="H75" s="2"/>
      <c r="I75" s="2"/>
      <c r="J75" s="2"/>
      <c r="K75" s="2"/>
      <c r="L75" s="2"/>
      <c r="M75" s="2"/>
      <c r="N75" s="2"/>
      <c r="O75" s="2"/>
      <c r="P75" s="2"/>
      <c r="Q75" s="2"/>
      <c r="R75" s="2"/>
      <c r="S75" s="2"/>
      <c r="T75" s="2"/>
      <c r="U75" s="2"/>
      <c r="V75" s="2"/>
      <c r="W75" s="2"/>
      <c r="X75" s="2"/>
      <c r="Y75" s="2"/>
    </row>
    <row r="76" spans="1:26" ht="15" customHeight="1" x14ac:dyDescent="0.2">
      <c r="A76" s="325"/>
      <c r="B76" s="2"/>
      <c r="C76" s="2"/>
      <c r="D76" s="2"/>
      <c r="E76" s="2"/>
      <c r="F76" s="2"/>
      <c r="G76" s="2"/>
      <c r="H76" s="2"/>
      <c r="I76" s="2"/>
      <c r="J76" s="2"/>
      <c r="K76" s="2"/>
      <c r="L76" s="2"/>
      <c r="M76" s="2"/>
      <c r="N76" s="2"/>
      <c r="O76" s="2"/>
      <c r="P76" s="2"/>
      <c r="Q76" s="2"/>
      <c r="R76" s="2"/>
      <c r="S76" s="2"/>
      <c r="T76" s="2"/>
      <c r="U76" s="2"/>
      <c r="V76" s="2"/>
      <c r="W76" s="2"/>
      <c r="X76" s="2"/>
      <c r="Y76" s="2"/>
    </row>
    <row r="77" spans="1:26" ht="15" customHeight="1" x14ac:dyDescent="0.2">
      <c r="A77" s="325"/>
      <c r="B77" s="2"/>
      <c r="C77" s="2"/>
      <c r="D77" s="2"/>
      <c r="E77" s="2"/>
      <c r="F77" s="2"/>
      <c r="G77" s="2"/>
      <c r="H77" s="2"/>
      <c r="I77" s="2"/>
      <c r="J77" s="2"/>
      <c r="K77" s="2"/>
      <c r="L77" s="2"/>
      <c r="M77" s="2"/>
      <c r="N77" s="2"/>
      <c r="O77" s="2"/>
      <c r="P77" s="2"/>
      <c r="Q77" s="2"/>
      <c r="R77" s="2"/>
      <c r="S77" s="2"/>
      <c r="T77" s="2"/>
      <c r="U77" s="2"/>
      <c r="V77" s="2"/>
      <c r="W77" s="2"/>
      <c r="X77" s="2"/>
      <c r="Y77" s="2"/>
    </row>
    <row r="78" spans="1:26" ht="15.75" customHeight="1" x14ac:dyDescent="0.2">
      <c r="A78" s="325"/>
      <c r="B78" s="2"/>
      <c r="C78" s="2"/>
      <c r="D78" s="2"/>
      <c r="E78" s="2"/>
      <c r="F78" s="2"/>
      <c r="G78" s="2"/>
      <c r="H78" s="2"/>
      <c r="I78" s="2"/>
      <c r="J78" s="2"/>
      <c r="K78" s="2"/>
      <c r="L78" s="2"/>
      <c r="M78" s="2"/>
      <c r="N78" s="2"/>
      <c r="O78" s="2"/>
      <c r="P78" s="2"/>
      <c r="Q78" s="2"/>
      <c r="R78" s="2"/>
      <c r="S78" s="2"/>
      <c r="T78" s="2"/>
      <c r="U78" s="2"/>
      <c r="V78" s="2"/>
      <c r="W78" s="2"/>
      <c r="X78" s="2"/>
      <c r="Y78" s="2"/>
      <c r="Z78" s="2"/>
    </row>
    <row r="79" spans="1:26" ht="15.75" customHeight="1" x14ac:dyDescent="0.2">
      <c r="A79" s="325"/>
      <c r="B79" s="2"/>
      <c r="C79" s="2"/>
      <c r="D79" s="2"/>
      <c r="E79" s="2"/>
      <c r="F79" s="2"/>
      <c r="G79" s="2"/>
      <c r="H79" s="2"/>
      <c r="I79" s="2"/>
      <c r="J79" s="2"/>
      <c r="K79" s="2"/>
      <c r="L79" s="2"/>
      <c r="M79" s="2"/>
      <c r="N79" s="2"/>
      <c r="O79" s="2"/>
      <c r="P79" s="2"/>
      <c r="Q79" s="2"/>
      <c r="R79" s="2"/>
      <c r="S79" s="2"/>
      <c r="T79" s="2"/>
      <c r="U79" s="2"/>
      <c r="V79" s="2"/>
      <c r="W79" s="2"/>
      <c r="X79" s="2"/>
      <c r="Y79" s="2"/>
      <c r="Z79" s="2"/>
    </row>
    <row r="80" spans="1:26" ht="15.75" customHeight="1" x14ac:dyDescent="0.2">
      <c r="A80" s="325"/>
      <c r="B80" s="2"/>
      <c r="C80" s="2"/>
      <c r="D80" s="2"/>
      <c r="E80" s="2"/>
      <c r="F80" s="2"/>
      <c r="G80" s="2"/>
      <c r="H80" s="2"/>
      <c r="I80" s="2"/>
      <c r="J80" s="2"/>
      <c r="K80" s="2"/>
      <c r="L80" s="2"/>
      <c r="M80" s="2"/>
      <c r="N80" s="2"/>
      <c r="O80" s="2"/>
      <c r="P80" s="2"/>
      <c r="Q80" s="2"/>
      <c r="R80" s="2"/>
      <c r="S80" s="2"/>
      <c r="T80" s="2"/>
      <c r="U80" s="2"/>
      <c r="V80" s="2"/>
      <c r="W80" s="2"/>
      <c r="X80" s="2"/>
      <c r="Y80" s="2"/>
      <c r="Z80" s="2"/>
    </row>
    <row r="81" spans="1:26" ht="15.75" customHeight="1" x14ac:dyDescent="0.2">
      <c r="A81" s="325"/>
      <c r="B81" s="2"/>
      <c r="C81" s="2"/>
      <c r="D81" s="2"/>
      <c r="E81" s="2"/>
      <c r="F81" s="2"/>
      <c r="G81" s="2"/>
      <c r="H81" s="2"/>
      <c r="I81" s="2"/>
      <c r="J81" s="2"/>
      <c r="K81" s="2"/>
      <c r="L81" s="2"/>
      <c r="M81" s="2"/>
      <c r="N81" s="2"/>
      <c r="O81" s="2"/>
      <c r="P81" s="2"/>
      <c r="Q81" s="2"/>
      <c r="R81" s="2"/>
      <c r="S81" s="2"/>
      <c r="T81" s="2"/>
      <c r="U81" s="2"/>
      <c r="V81" s="2"/>
      <c r="W81" s="2"/>
      <c r="X81" s="2"/>
      <c r="Y81" s="2"/>
      <c r="Z81" s="2"/>
    </row>
    <row r="82" spans="1:26" ht="15.75" customHeight="1" x14ac:dyDescent="0.2">
      <c r="A82" s="325"/>
      <c r="B82" s="2"/>
      <c r="C82" s="2"/>
      <c r="D82" s="2"/>
      <c r="E82" s="2"/>
      <c r="F82" s="2"/>
      <c r="G82" s="2"/>
      <c r="H82" s="2"/>
      <c r="I82" s="2"/>
      <c r="J82" s="2"/>
      <c r="K82" s="2"/>
      <c r="L82" s="2"/>
      <c r="M82" s="2"/>
      <c r="N82" s="2"/>
      <c r="O82" s="2"/>
      <c r="P82" s="2"/>
      <c r="Q82" s="2"/>
      <c r="R82" s="2"/>
      <c r="S82" s="2"/>
      <c r="T82" s="2"/>
      <c r="U82" s="2"/>
      <c r="V82" s="2"/>
      <c r="W82" s="2"/>
      <c r="X82" s="2"/>
      <c r="Y82" s="2"/>
      <c r="Z82" s="2"/>
    </row>
    <row r="83" spans="1:26" ht="18.75" customHeight="1" x14ac:dyDescent="0.2">
      <c r="A83" s="325"/>
      <c r="B83" s="2"/>
      <c r="C83" s="2"/>
      <c r="D83" s="2"/>
      <c r="E83" s="2"/>
      <c r="F83" s="2"/>
      <c r="G83" s="2"/>
      <c r="H83" s="2"/>
      <c r="I83" s="2"/>
      <c r="J83" s="2"/>
      <c r="K83" s="2"/>
      <c r="L83" s="2"/>
      <c r="M83" s="2"/>
      <c r="N83" s="2"/>
      <c r="O83" s="2"/>
      <c r="P83" s="2"/>
      <c r="Q83" s="2"/>
      <c r="R83" s="2"/>
      <c r="S83" s="2"/>
      <c r="T83" s="2"/>
      <c r="U83" s="2"/>
      <c r="V83" s="2"/>
      <c r="W83" s="2"/>
      <c r="X83" s="2"/>
      <c r="Y83" s="2"/>
      <c r="Z83" s="2"/>
    </row>
    <row r="84" spans="1:26" ht="16.5" customHeight="1" x14ac:dyDescent="0.2">
      <c r="A84" s="325"/>
      <c r="B84" s="2"/>
      <c r="C84" s="2"/>
      <c r="D84" s="2"/>
      <c r="E84" s="2"/>
      <c r="F84" s="2"/>
      <c r="G84" s="2"/>
      <c r="H84" s="2"/>
      <c r="I84" s="2"/>
      <c r="J84" s="2"/>
      <c r="K84" s="2"/>
      <c r="L84" s="2"/>
      <c r="M84" s="2"/>
      <c r="N84" s="2"/>
      <c r="O84" s="2"/>
      <c r="P84" s="2"/>
      <c r="Q84" s="2"/>
      <c r="R84" s="2"/>
      <c r="S84" s="2"/>
      <c r="T84" s="2"/>
      <c r="U84" s="2"/>
      <c r="V84" s="2"/>
      <c r="W84" s="2"/>
      <c r="X84" s="2"/>
      <c r="Y84" s="2"/>
      <c r="Z84" s="2"/>
    </row>
    <row r="85" spans="1:26" ht="16.5" customHeight="1" x14ac:dyDescent="0.2">
      <c r="A85" s="325"/>
      <c r="B85" s="2"/>
      <c r="C85" s="2"/>
      <c r="D85" s="2"/>
      <c r="E85" s="2"/>
      <c r="F85" s="2"/>
      <c r="G85" s="2"/>
      <c r="H85" s="2"/>
      <c r="I85" s="2"/>
      <c r="J85" s="2"/>
      <c r="K85" s="2"/>
      <c r="L85" s="2"/>
      <c r="M85" s="2"/>
      <c r="N85" s="2"/>
      <c r="O85" s="2"/>
      <c r="P85" s="2"/>
      <c r="Q85" s="2"/>
      <c r="R85" s="2"/>
      <c r="S85" s="2"/>
      <c r="T85" s="2"/>
      <c r="U85" s="2"/>
      <c r="V85" s="2"/>
      <c r="W85" s="2"/>
      <c r="X85" s="2"/>
      <c r="Y85" s="2"/>
      <c r="Z85" s="2"/>
    </row>
    <row r="86" spans="1:26" ht="16.5" customHeight="1" x14ac:dyDescent="0.2">
      <c r="A86" s="325"/>
      <c r="B86" s="2"/>
      <c r="C86" s="2"/>
      <c r="D86" s="2"/>
      <c r="E86" s="2"/>
      <c r="F86" s="2"/>
      <c r="G86" s="2"/>
      <c r="H86" s="2"/>
      <c r="I86" s="2"/>
      <c r="J86" s="2"/>
      <c r="K86" s="2"/>
      <c r="L86" s="2"/>
      <c r="M86" s="2"/>
      <c r="N86" s="2"/>
      <c r="O86" s="2"/>
      <c r="P86" s="2"/>
      <c r="Q86" s="2"/>
      <c r="R86" s="2"/>
      <c r="S86" s="2"/>
      <c r="T86" s="2"/>
      <c r="U86" s="2"/>
      <c r="V86" s="2"/>
      <c r="W86" s="2"/>
      <c r="X86" s="2"/>
      <c r="Y86" s="2"/>
      <c r="Z86" s="2"/>
    </row>
    <row r="87" spans="1:26" ht="16.5" customHeight="1" x14ac:dyDescent="0.2">
      <c r="A87" s="325"/>
      <c r="B87" s="2"/>
      <c r="C87" s="2"/>
      <c r="D87" s="2"/>
      <c r="E87" s="2"/>
      <c r="F87" s="2"/>
      <c r="G87" s="2"/>
      <c r="H87" s="2"/>
      <c r="I87" s="2"/>
      <c r="J87" s="2"/>
      <c r="K87" s="2"/>
      <c r="L87" s="2"/>
      <c r="M87" s="2"/>
      <c r="N87" s="2"/>
      <c r="O87" s="2"/>
      <c r="P87" s="2"/>
      <c r="Q87" s="2"/>
      <c r="R87" s="2"/>
      <c r="S87" s="2"/>
      <c r="T87" s="2"/>
      <c r="U87" s="2"/>
      <c r="V87" s="2"/>
      <c r="W87" s="2"/>
      <c r="X87" s="2"/>
      <c r="Y87" s="2"/>
      <c r="Z87" s="2"/>
    </row>
    <row r="88" spans="1:26" ht="16.5" customHeight="1" x14ac:dyDescent="0.2">
      <c r="A88" s="325"/>
      <c r="B88" s="2"/>
      <c r="C88" s="2"/>
      <c r="D88" s="2"/>
      <c r="E88" s="2"/>
      <c r="F88" s="2"/>
      <c r="G88" s="2"/>
      <c r="H88" s="2"/>
      <c r="I88" s="2"/>
      <c r="J88" s="2"/>
      <c r="K88" s="2"/>
      <c r="L88" s="2"/>
      <c r="M88" s="2"/>
      <c r="N88" s="2"/>
      <c r="O88" s="2"/>
      <c r="P88" s="2"/>
      <c r="Q88" s="2"/>
      <c r="R88" s="2"/>
      <c r="S88" s="2"/>
      <c r="T88" s="2"/>
      <c r="U88" s="2"/>
      <c r="V88" s="2"/>
      <c r="W88" s="2"/>
      <c r="X88" s="2"/>
      <c r="Y88" s="2"/>
      <c r="Z88" s="2"/>
    </row>
    <row r="89" spans="1:26" ht="15.75" customHeight="1" x14ac:dyDescent="0.2">
      <c r="A89" s="325"/>
      <c r="B89" s="2"/>
      <c r="C89" s="2"/>
      <c r="D89" s="2"/>
      <c r="E89" s="2"/>
      <c r="F89" s="2"/>
      <c r="G89" s="2"/>
      <c r="H89" s="2"/>
      <c r="I89" s="2"/>
      <c r="J89" s="2"/>
      <c r="K89" s="2"/>
      <c r="L89" s="2"/>
      <c r="M89" s="2"/>
      <c r="N89" s="2"/>
      <c r="O89" s="2"/>
      <c r="P89" s="2"/>
      <c r="Q89" s="2"/>
      <c r="R89" s="2"/>
      <c r="S89" s="2"/>
      <c r="T89" s="2"/>
      <c r="U89" s="2"/>
      <c r="V89" s="2"/>
      <c r="W89" s="2"/>
      <c r="X89" s="2"/>
      <c r="Y89" s="2"/>
      <c r="Z89" s="2"/>
    </row>
    <row r="90" spans="1:26" ht="15.75" customHeight="1" x14ac:dyDescent="0.2">
      <c r="A90" s="325"/>
      <c r="B90" s="2"/>
      <c r="C90" s="2"/>
      <c r="D90" s="2"/>
      <c r="E90" s="2"/>
      <c r="F90" s="2"/>
      <c r="G90" s="2"/>
      <c r="H90" s="2"/>
      <c r="I90" s="2"/>
      <c r="J90" s="2"/>
      <c r="K90" s="2"/>
      <c r="L90" s="2"/>
      <c r="M90" s="2"/>
      <c r="N90" s="2"/>
      <c r="O90" s="2"/>
      <c r="P90" s="2"/>
      <c r="Q90" s="2"/>
      <c r="R90" s="2"/>
      <c r="S90" s="2"/>
      <c r="T90" s="2"/>
      <c r="U90" s="2"/>
      <c r="V90" s="2"/>
      <c r="W90" s="2"/>
      <c r="X90" s="2"/>
      <c r="Y90" s="2"/>
      <c r="Z90" s="2"/>
    </row>
    <row r="91" spans="1:26" ht="15.75" customHeight="1" x14ac:dyDescent="0.2">
      <c r="A91" s="325"/>
      <c r="B91" s="2"/>
      <c r="C91" s="2"/>
      <c r="D91" s="2"/>
      <c r="E91" s="2"/>
      <c r="F91" s="2"/>
      <c r="G91" s="2"/>
      <c r="H91" s="2"/>
      <c r="I91" s="2"/>
      <c r="J91" s="2"/>
      <c r="K91" s="2"/>
      <c r="L91" s="2"/>
      <c r="M91" s="2"/>
      <c r="N91" s="2"/>
      <c r="O91" s="2"/>
      <c r="P91" s="2"/>
      <c r="Q91" s="2"/>
      <c r="R91" s="2"/>
      <c r="S91" s="2"/>
      <c r="T91" s="2"/>
      <c r="U91" s="2"/>
      <c r="V91" s="2"/>
      <c r="W91" s="2"/>
      <c r="X91" s="2"/>
      <c r="Y91" s="2"/>
      <c r="Z91" s="2"/>
    </row>
    <row r="92" spans="1:26" ht="15.75" customHeight="1" x14ac:dyDescent="0.2">
      <c r="A92" s="325"/>
      <c r="B92" s="2"/>
      <c r="C92" s="2"/>
      <c r="D92" s="2"/>
      <c r="E92" s="2"/>
      <c r="F92" s="2"/>
      <c r="G92" s="2"/>
      <c r="H92" s="2"/>
      <c r="I92" s="2"/>
      <c r="J92" s="2"/>
      <c r="K92" s="2"/>
      <c r="L92" s="2"/>
      <c r="M92" s="2"/>
      <c r="N92" s="2"/>
      <c r="O92" s="2"/>
      <c r="P92" s="2"/>
      <c r="Q92" s="2"/>
      <c r="R92" s="2"/>
      <c r="S92" s="2"/>
      <c r="T92" s="2"/>
      <c r="U92" s="2"/>
      <c r="V92" s="2"/>
      <c r="W92" s="2"/>
      <c r="X92" s="2"/>
      <c r="Y92" s="2"/>
      <c r="Z92" s="2"/>
    </row>
    <row r="93" spans="1:26" ht="15.75" customHeight="1" x14ac:dyDescent="0.2">
      <c r="A93" s="325"/>
      <c r="B93" s="2"/>
      <c r="C93" s="2"/>
      <c r="D93" s="2"/>
      <c r="E93" s="2"/>
      <c r="F93" s="2"/>
      <c r="G93" s="2"/>
      <c r="H93" s="2"/>
      <c r="I93" s="2"/>
      <c r="J93" s="2"/>
      <c r="K93" s="2"/>
      <c r="L93" s="2"/>
      <c r="M93" s="2"/>
      <c r="N93" s="2"/>
      <c r="O93" s="2"/>
      <c r="P93" s="2"/>
      <c r="Q93" s="2"/>
      <c r="R93" s="2"/>
      <c r="S93" s="2"/>
      <c r="T93" s="2"/>
      <c r="U93" s="2"/>
      <c r="V93" s="2"/>
      <c r="W93" s="2"/>
      <c r="X93" s="2"/>
      <c r="Y93" s="2"/>
      <c r="Z93" s="2"/>
    </row>
    <row r="94" spans="1:26" ht="15.75" customHeight="1" x14ac:dyDescent="0.2">
      <c r="A94" s="325"/>
      <c r="B94" s="2"/>
      <c r="C94" s="2"/>
      <c r="D94" s="2"/>
      <c r="E94" s="2"/>
      <c r="F94" s="2"/>
      <c r="G94" s="2"/>
      <c r="H94" s="2"/>
      <c r="I94" s="2"/>
      <c r="J94" s="2"/>
      <c r="K94" s="2"/>
      <c r="L94" s="2"/>
      <c r="M94" s="2"/>
      <c r="N94" s="2"/>
      <c r="O94" s="2"/>
      <c r="P94" s="2"/>
      <c r="Q94" s="2"/>
      <c r="R94" s="2"/>
      <c r="S94" s="2"/>
      <c r="T94" s="2"/>
      <c r="U94" s="2"/>
      <c r="V94" s="2"/>
      <c r="W94" s="2"/>
      <c r="X94" s="2"/>
      <c r="Y94" s="2"/>
      <c r="Z94" s="2"/>
    </row>
    <row r="95" spans="1:26" ht="15.75" customHeight="1" x14ac:dyDescent="0.2">
      <c r="A95" s="325"/>
      <c r="B95" s="2"/>
      <c r="C95" s="2"/>
      <c r="D95" s="2"/>
      <c r="E95" s="2"/>
      <c r="F95" s="2"/>
      <c r="G95" s="2"/>
      <c r="H95" s="2"/>
      <c r="I95" s="2"/>
      <c r="J95" s="2"/>
      <c r="K95" s="2"/>
      <c r="L95" s="2"/>
      <c r="M95" s="2"/>
      <c r="N95" s="2"/>
      <c r="O95" s="2"/>
      <c r="P95" s="2"/>
      <c r="Q95" s="2"/>
      <c r="R95" s="2"/>
      <c r="S95" s="2"/>
      <c r="T95" s="2"/>
      <c r="U95" s="2"/>
      <c r="V95" s="2"/>
      <c r="W95" s="2"/>
      <c r="X95" s="2"/>
      <c r="Y95" s="2"/>
      <c r="Z95" s="2"/>
    </row>
    <row r="96" spans="1:26" ht="15.75" customHeight="1" x14ac:dyDescent="0.2">
      <c r="A96" s="325"/>
      <c r="B96" s="2"/>
      <c r="C96" s="2"/>
      <c r="D96" s="2"/>
      <c r="E96" s="2"/>
      <c r="F96" s="2"/>
      <c r="G96" s="2"/>
      <c r="H96" s="2"/>
      <c r="I96" s="2"/>
      <c r="J96" s="2"/>
      <c r="K96" s="2"/>
      <c r="L96" s="2"/>
      <c r="M96" s="2"/>
      <c r="N96" s="2"/>
      <c r="O96" s="2"/>
      <c r="P96" s="2"/>
      <c r="Q96" s="2"/>
      <c r="R96" s="2"/>
      <c r="S96" s="2"/>
      <c r="T96" s="2"/>
      <c r="U96" s="2"/>
      <c r="V96" s="2"/>
      <c r="W96" s="2"/>
      <c r="X96" s="2"/>
      <c r="Y96" s="2"/>
      <c r="Z96" s="2"/>
    </row>
    <row r="97" spans="1:26" ht="15.75" customHeight="1" x14ac:dyDescent="0.2">
      <c r="A97" s="325"/>
      <c r="B97" s="2"/>
      <c r="C97" s="2"/>
      <c r="D97" s="2"/>
      <c r="E97" s="2"/>
      <c r="F97" s="2"/>
      <c r="G97" s="2"/>
      <c r="H97" s="2"/>
      <c r="I97" s="2"/>
      <c r="J97" s="2"/>
      <c r="K97" s="2"/>
      <c r="L97" s="2"/>
      <c r="M97" s="2"/>
      <c r="N97" s="2"/>
      <c r="O97" s="2"/>
      <c r="P97" s="2"/>
      <c r="Q97" s="2"/>
      <c r="R97" s="2"/>
      <c r="S97" s="2"/>
      <c r="T97" s="2"/>
      <c r="U97" s="2"/>
      <c r="V97" s="2"/>
      <c r="W97" s="2"/>
      <c r="X97" s="2"/>
      <c r="Y97" s="2"/>
      <c r="Z97" s="2"/>
    </row>
    <row r="98" spans="1:26" ht="15.75" customHeight="1" x14ac:dyDescent="0.2">
      <c r="A98" s="325"/>
      <c r="B98" s="2"/>
      <c r="C98" s="2"/>
      <c r="D98" s="2"/>
      <c r="E98" s="2"/>
      <c r="F98" s="2"/>
      <c r="G98" s="2"/>
      <c r="H98" s="2"/>
      <c r="I98" s="2"/>
      <c r="J98" s="2"/>
      <c r="K98" s="2"/>
      <c r="L98" s="2"/>
      <c r="M98" s="2"/>
      <c r="N98" s="2"/>
      <c r="O98" s="2"/>
      <c r="P98" s="2"/>
      <c r="Q98" s="2"/>
      <c r="R98" s="2"/>
      <c r="S98" s="2"/>
      <c r="T98" s="2"/>
      <c r="U98" s="2"/>
      <c r="V98" s="2"/>
      <c r="W98" s="2"/>
      <c r="X98" s="2"/>
      <c r="Y98" s="2"/>
      <c r="Z98" s="2"/>
    </row>
    <row r="99" spans="1:26" ht="15.75" customHeight="1" x14ac:dyDescent="0.2">
      <c r="A99" s="325"/>
      <c r="B99" s="2"/>
      <c r="C99" s="2"/>
      <c r="D99" s="2"/>
      <c r="E99" s="2"/>
      <c r="F99" s="2"/>
      <c r="G99" s="2"/>
      <c r="H99" s="2"/>
      <c r="I99" s="2"/>
      <c r="J99" s="2"/>
      <c r="K99" s="2"/>
      <c r="L99" s="2"/>
      <c r="M99" s="2"/>
      <c r="N99" s="2"/>
      <c r="O99" s="2"/>
      <c r="P99" s="2"/>
      <c r="Q99" s="2"/>
      <c r="R99" s="2"/>
      <c r="S99" s="2"/>
      <c r="T99" s="2"/>
      <c r="U99" s="2"/>
      <c r="V99" s="2"/>
      <c r="W99" s="2"/>
      <c r="X99" s="2"/>
      <c r="Y99" s="2"/>
      <c r="Z99" s="2"/>
    </row>
    <row r="100" spans="1:26" ht="15.75" customHeight="1" x14ac:dyDescent="0.2">
      <c r="A100" s="325"/>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5.75" customHeight="1" x14ac:dyDescent="0.2">
      <c r="A101" s="325"/>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5.75" customHeight="1" x14ac:dyDescent="0.2">
      <c r="A102" s="325"/>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5.75" customHeight="1" x14ac:dyDescent="0.2">
      <c r="A103" s="325"/>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5.75" customHeight="1" x14ac:dyDescent="0.2">
      <c r="A104" s="325"/>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5.75" customHeight="1" x14ac:dyDescent="0.2">
      <c r="A105" s="325"/>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5.75" customHeight="1" x14ac:dyDescent="0.2">
      <c r="A106" s="325"/>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5.75" customHeight="1" x14ac:dyDescent="0.2">
      <c r="A107" s="325"/>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5.75" customHeight="1" x14ac:dyDescent="0.2">
      <c r="A108" s="325"/>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5.75" customHeight="1" x14ac:dyDescent="0.2">
      <c r="A109" s="325"/>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5.75" customHeight="1" x14ac:dyDescent="0.2">
      <c r="A110" s="325"/>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5.75" customHeight="1" x14ac:dyDescent="0.2">
      <c r="A111" s="325"/>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5.75" customHeight="1" x14ac:dyDescent="0.2">
      <c r="A112" s="325"/>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5.75" customHeight="1" x14ac:dyDescent="0.2">
      <c r="A113" s="325"/>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5.75" customHeight="1" x14ac:dyDescent="0.2">
      <c r="A114" s="325"/>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5.75" customHeight="1" x14ac:dyDescent="0.2">
      <c r="A115" s="325"/>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5.75" customHeight="1" x14ac:dyDescent="0.2">
      <c r="A116" s="325"/>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5.75" customHeight="1" x14ac:dyDescent="0.2">
      <c r="A117" s="325"/>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5.75" customHeight="1" x14ac:dyDescent="0.2">
      <c r="A118" s="325"/>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5.75" customHeight="1" x14ac:dyDescent="0.2">
      <c r="A119" s="325"/>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5.75" customHeight="1" x14ac:dyDescent="0.2">
      <c r="A120" s="325"/>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5.75" customHeight="1" x14ac:dyDescent="0.2">
      <c r="A121" s="325"/>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5.75" customHeight="1" x14ac:dyDescent="0.2">
      <c r="A122" s="325"/>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5.75" customHeight="1" x14ac:dyDescent="0.2">
      <c r="A123" s="325"/>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5.75" customHeight="1" x14ac:dyDescent="0.2">
      <c r="A124" s="325"/>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5.75" customHeight="1" x14ac:dyDescent="0.2">
      <c r="A125" s="325"/>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5.75" customHeight="1" x14ac:dyDescent="0.2">
      <c r="A126" s="325"/>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5.75" customHeight="1" x14ac:dyDescent="0.2">
      <c r="A127" s="325"/>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5.75" customHeight="1" x14ac:dyDescent="0.2">
      <c r="A128" s="325"/>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5.75" customHeight="1" x14ac:dyDescent="0.2">
      <c r="A129" s="325"/>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5.75" customHeight="1" x14ac:dyDescent="0.2">
      <c r="A130" s="325"/>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5.75" customHeight="1" x14ac:dyDescent="0.2">
      <c r="A131" s="325"/>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5.75" customHeight="1" x14ac:dyDescent="0.2">
      <c r="A132" s="325"/>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5.75" customHeight="1" x14ac:dyDescent="0.2">
      <c r="A133" s="325"/>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5.75" customHeight="1" x14ac:dyDescent="0.2">
      <c r="A134" s="325"/>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5.75" customHeight="1" x14ac:dyDescent="0.2">
      <c r="A135" s="325"/>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5.75" customHeight="1" x14ac:dyDescent="0.2">
      <c r="A136" s="325"/>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5.75" customHeight="1" x14ac:dyDescent="0.2">
      <c r="A137" s="325"/>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5.75" customHeight="1" x14ac:dyDescent="0.2">
      <c r="A138" s="325"/>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5.75" customHeight="1" x14ac:dyDescent="0.2">
      <c r="A139" s="325"/>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5.75" customHeight="1" x14ac:dyDescent="0.2">
      <c r="A140" s="325"/>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5.75" customHeight="1" x14ac:dyDescent="0.2">
      <c r="A141" s="325"/>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5.75" customHeight="1" x14ac:dyDescent="0.2">
      <c r="A142" s="325"/>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5.75" customHeight="1" x14ac:dyDescent="0.2">
      <c r="A143" s="325"/>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5.75" customHeight="1" x14ac:dyDescent="0.2">
      <c r="A144" s="325"/>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5.75" customHeight="1" x14ac:dyDescent="0.2">
      <c r="A145" s="325"/>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5.75" customHeight="1" x14ac:dyDescent="0.2">
      <c r="A146" s="325"/>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5.75" customHeight="1" x14ac:dyDescent="0.2">
      <c r="A147" s="325"/>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5.75" customHeight="1" x14ac:dyDescent="0.2">
      <c r="A148" s="325"/>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5.75" customHeight="1" x14ac:dyDescent="0.2">
      <c r="A149" s="325"/>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5.75" customHeight="1" x14ac:dyDescent="0.2">
      <c r="A150" s="325"/>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5.75" customHeight="1" x14ac:dyDescent="0.2">
      <c r="A151" s="325"/>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5.75" customHeight="1" x14ac:dyDescent="0.2">
      <c r="A152" s="325"/>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5.75" customHeight="1" x14ac:dyDescent="0.2">
      <c r="A153" s="325"/>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5.75" customHeight="1" x14ac:dyDescent="0.2">
      <c r="A154" s="325"/>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5.75" customHeight="1" x14ac:dyDescent="0.2">
      <c r="A155" s="325"/>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5.75" customHeight="1" x14ac:dyDescent="0.2">
      <c r="A156" s="325"/>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5.75" customHeight="1" x14ac:dyDescent="0.2">
      <c r="A157" s="325"/>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5.75" customHeight="1" x14ac:dyDescent="0.2">
      <c r="A158" s="325"/>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5.75" customHeight="1" x14ac:dyDescent="0.2">
      <c r="A159" s="325"/>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5.75" customHeight="1" x14ac:dyDescent="0.2">
      <c r="A160" s="325"/>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5.75" customHeight="1" x14ac:dyDescent="0.2">
      <c r="A161" s="325"/>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5.75" customHeight="1" x14ac:dyDescent="0.2">
      <c r="A162" s="325"/>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5.75" customHeight="1" x14ac:dyDescent="0.2">
      <c r="A163" s="325"/>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5.75" customHeight="1" x14ac:dyDescent="0.2">
      <c r="A164" s="325"/>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5.75" customHeight="1" x14ac:dyDescent="0.2">
      <c r="A165" s="325"/>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5.75" customHeight="1" x14ac:dyDescent="0.2">
      <c r="A166" s="325"/>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5.75" customHeight="1" x14ac:dyDescent="0.2">
      <c r="A167" s="325"/>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5.75" customHeight="1" x14ac:dyDescent="0.2">
      <c r="A168" s="325"/>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5.75" customHeight="1" x14ac:dyDescent="0.2">
      <c r="A169" s="325"/>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5.75" customHeight="1" x14ac:dyDescent="0.2">
      <c r="A170" s="325"/>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5.75" customHeight="1" x14ac:dyDescent="0.2">
      <c r="A171" s="325"/>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5.75" customHeight="1" x14ac:dyDescent="0.2">
      <c r="A172" s="325"/>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5.75" customHeight="1" x14ac:dyDescent="0.2">
      <c r="A173" s="325"/>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5.75" customHeight="1" x14ac:dyDescent="0.2">
      <c r="A174" s="325"/>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5.75" customHeight="1" x14ac:dyDescent="0.2">
      <c r="A175" s="325"/>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5.75" customHeight="1" x14ac:dyDescent="0.2">
      <c r="A176" s="325"/>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5.75" customHeight="1" x14ac:dyDescent="0.2">
      <c r="A177" s="325"/>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5.75" customHeight="1" x14ac:dyDescent="0.2">
      <c r="A178" s="325"/>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5.75" customHeight="1" x14ac:dyDescent="0.2">
      <c r="A179" s="325"/>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5.75" customHeight="1" x14ac:dyDescent="0.2">
      <c r="A180" s="325"/>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5.75" customHeight="1" x14ac:dyDescent="0.2">
      <c r="A181" s="325"/>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5.75" customHeight="1" x14ac:dyDescent="0.2">
      <c r="A182" s="325"/>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5.75" customHeight="1" x14ac:dyDescent="0.2">
      <c r="A183" s="325"/>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5.75" customHeight="1" x14ac:dyDescent="0.2">
      <c r="A184" s="325"/>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5.75" customHeight="1" x14ac:dyDescent="0.2">
      <c r="A185" s="325"/>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5.75" customHeight="1" x14ac:dyDescent="0.2">
      <c r="A186" s="325"/>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5.75" customHeight="1" x14ac:dyDescent="0.2">
      <c r="A187" s="325"/>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5.75" customHeight="1" x14ac:dyDescent="0.2">
      <c r="A188" s="325"/>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5.75" customHeight="1" x14ac:dyDescent="0.2">
      <c r="A189" s="325"/>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5.75" customHeight="1" x14ac:dyDescent="0.2">
      <c r="A190" s="325"/>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5.75" customHeight="1" x14ac:dyDescent="0.2">
      <c r="A191" s="325"/>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5.75" customHeight="1" x14ac:dyDescent="0.2">
      <c r="A192" s="325"/>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5.75" customHeight="1" x14ac:dyDescent="0.2">
      <c r="A193" s="325"/>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5.75" customHeight="1" x14ac:dyDescent="0.2">
      <c r="A194" s="325"/>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5.75" customHeight="1" x14ac:dyDescent="0.2">
      <c r="A195" s="325"/>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5.75" customHeight="1" x14ac:dyDescent="0.2">
      <c r="A196" s="325"/>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5.75" customHeight="1" x14ac:dyDescent="0.2">
      <c r="A197" s="325"/>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5.75" customHeight="1" x14ac:dyDescent="0.2">
      <c r="A198" s="325"/>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5.75" customHeight="1" x14ac:dyDescent="0.2">
      <c r="A199" s="325"/>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5.75" customHeight="1" x14ac:dyDescent="0.2">
      <c r="A200" s="325"/>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5.75" customHeight="1" x14ac:dyDescent="0.2">
      <c r="A201" s="325"/>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5.75" customHeight="1" x14ac:dyDescent="0.2">
      <c r="A202" s="325"/>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5.75" customHeight="1" x14ac:dyDescent="0.2">
      <c r="A203" s="325"/>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5.75" customHeight="1" x14ac:dyDescent="0.2">
      <c r="A204" s="325"/>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5.75" customHeight="1" x14ac:dyDescent="0.2">
      <c r="A205" s="325"/>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5.75" customHeight="1" x14ac:dyDescent="0.2">
      <c r="A206" s="325"/>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5.75" customHeight="1" x14ac:dyDescent="0.2">
      <c r="A207" s="325"/>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5.75" customHeight="1" x14ac:dyDescent="0.2">
      <c r="A208" s="325"/>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5.75" customHeight="1" x14ac:dyDescent="0.2">
      <c r="A209" s="325"/>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5.75" customHeight="1" x14ac:dyDescent="0.2">
      <c r="A210" s="325"/>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5.75" customHeight="1" x14ac:dyDescent="0.2">
      <c r="A211" s="325"/>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5.75" customHeight="1" x14ac:dyDescent="0.2">
      <c r="A212" s="325"/>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5.75" customHeight="1" x14ac:dyDescent="0.2">
      <c r="A213" s="325"/>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5.75" customHeight="1" x14ac:dyDescent="0.2">
      <c r="A214" s="325"/>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5.75" customHeight="1" x14ac:dyDescent="0.2">
      <c r="A215" s="325"/>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5.75" customHeight="1" x14ac:dyDescent="0.2">
      <c r="A216" s="325"/>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5.75" customHeight="1" x14ac:dyDescent="0.2">
      <c r="A217" s="325"/>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5.75" customHeight="1" x14ac:dyDescent="0.2">
      <c r="A218" s="325"/>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5.75" customHeight="1" x14ac:dyDescent="0.2">
      <c r="A219" s="325"/>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5.75" customHeight="1" x14ac:dyDescent="0.2">
      <c r="A220" s="325"/>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5.75" customHeight="1" x14ac:dyDescent="0.2">
      <c r="A221" s="325"/>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5.75" customHeight="1" x14ac:dyDescent="0.2">
      <c r="A222" s="325"/>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5.75" customHeight="1" x14ac:dyDescent="0.2">
      <c r="A223" s="325"/>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5.75" customHeight="1" x14ac:dyDescent="0.2">
      <c r="A224" s="325"/>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5.75" customHeight="1" x14ac:dyDescent="0.2">
      <c r="A225" s="325"/>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5.75" customHeight="1" x14ac:dyDescent="0.2">
      <c r="A226" s="325"/>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5.75" customHeight="1" x14ac:dyDescent="0.2">
      <c r="A227" s="325"/>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5.75" customHeight="1" x14ac:dyDescent="0.2">
      <c r="A228" s="325"/>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5.75" customHeight="1" x14ac:dyDescent="0.2">
      <c r="A229" s="325"/>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5.75" customHeight="1" x14ac:dyDescent="0.2">
      <c r="A230" s="325"/>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5.75" customHeight="1" x14ac:dyDescent="0.2">
      <c r="A231" s="325"/>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5.75" customHeight="1" x14ac:dyDescent="0.2">
      <c r="A232" s="325"/>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5.75" customHeight="1" x14ac:dyDescent="0.2">
      <c r="A233" s="325"/>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5.75" customHeight="1" x14ac:dyDescent="0.2">
      <c r="A234" s="325"/>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5.75" customHeight="1" x14ac:dyDescent="0.2">
      <c r="A235" s="325"/>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5.75" customHeight="1" x14ac:dyDescent="0.2">
      <c r="A236" s="325"/>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5.75" customHeight="1" x14ac:dyDescent="0.2">
      <c r="A237" s="325"/>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5.75" customHeight="1" x14ac:dyDescent="0.2">
      <c r="A238" s="325"/>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5.75" customHeight="1" x14ac:dyDescent="0.2">
      <c r="A239" s="325"/>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5.75" customHeight="1" x14ac:dyDescent="0.2">
      <c r="A240" s="325"/>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5.75" customHeight="1" x14ac:dyDescent="0.2">
      <c r="A241" s="325"/>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5.75" customHeight="1" x14ac:dyDescent="0.2">
      <c r="A242" s="325"/>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5.75" customHeight="1" x14ac:dyDescent="0.2">
      <c r="A243" s="325"/>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5.75" customHeight="1" x14ac:dyDescent="0.2">
      <c r="A244" s="325"/>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5.75" customHeight="1" x14ac:dyDescent="0.2">
      <c r="A245" s="325"/>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5.75" customHeight="1" x14ac:dyDescent="0.2">
      <c r="A246" s="325"/>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5.75" customHeight="1" x14ac:dyDescent="0.2">
      <c r="A247" s="325"/>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5.75" customHeight="1" x14ac:dyDescent="0.2">
      <c r="A248" s="325"/>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5.75" customHeight="1" x14ac:dyDescent="0.2">
      <c r="A249" s="325"/>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5.75" customHeight="1" x14ac:dyDescent="0.2">
      <c r="A250" s="325"/>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5.75" customHeight="1" x14ac:dyDescent="0.2">
      <c r="A251" s="325"/>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5.75" customHeight="1" x14ac:dyDescent="0.2">
      <c r="A252" s="325"/>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5.75" customHeight="1" x14ac:dyDescent="0.2">
      <c r="A253" s="325"/>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5.75" customHeight="1" x14ac:dyDescent="0.2">
      <c r="A254" s="325"/>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5.75" customHeight="1" x14ac:dyDescent="0.2">
      <c r="A255" s="325"/>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5.75" customHeight="1" x14ac:dyDescent="0.2">
      <c r="A256" s="325"/>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5.75" customHeight="1" x14ac:dyDescent="0.2">
      <c r="A257" s="325"/>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5.75" customHeight="1" x14ac:dyDescent="0.2">
      <c r="A258" s="325"/>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5.75" customHeight="1" x14ac:dyDescent="0.2">
      <c r="A259" s="325"/>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5.75" customHeight="1" x14ac:dyDescent="0.2">
      <c r="A260" s="325"/>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5.75" customHeight="1" x14ac:dyDescent="0.2">
      <c r="A261" s="325"/>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5.75" customHeight="1" x14ac:dyDescent="0.2">
      <c r="A262" s="325"/>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5.75" customHeight="1" x14ac:dyDescent="0.2">
      <c r="A263" s="325"/>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5.75" customHeight="1" x14ac:dyDescent="0.2">
      <c r="A264" s="325"/>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5.75" customHeight="1" x14ac:dyDescent="0.2">
      <c r="A265" s="325"/>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5.75" customHeight="1" x14ac:dyDescent="0.2">
      <c r="A266" s="325"/>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5.75" customHeight="1" x14ac:dyDescent="0.2">
      <c r="A267" s="325"/>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5.75" customHeight="1" x14ac:dyDescent="0.2">
      <c r="A268" s="325"/>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5.75" customHeight="1" x14ac:dyDescent="0.2">
      <c r="A269" s="325"/>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5.75" customHeight="1" x14ac:dyDescent="0.2">
      <c r="A270" s="325"/>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5.75" customHeight="1" x14ac:dyDescent="0.2">
      <c r="A271" s="325"/>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5.75" customHeight="1" x14ac:dyDescent="0.2">
      <c r="A272" s="325"/>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row r="1006" ht="15.75" customHeight="1" x14ac:dyDescent="0.2"/>
    <row r="1007" ht="15.75" customHeight="1" x14ac:dyDescent="0.2"/>
    <row r="1008"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sheetData>
  <mergeCells count="5">
    <mergeCell ref="B1:L1"/>
    <mergeCell ref="A2:A3"/>
    <mergeCell ref="B2:J2"/>
    <mergeCell ref="K71:L71"/>
    <mergeCell ref="K72:L72"/>
  </mergeCells>
  <pageMargins left="0.7" right="0.7" top="0.75" bottom="0.75" header="0" footer="0"/>
  <pageSetup orientation="landscape"/>
  <headerFooter>
    <oddFooter>&amp;C000000&amp;P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Z998"/>
  <sheetViews>
    <sheetView showGridLines="0" workbookViewId="0"/>
  </sheetViews>
  <sheetFormatPr baseColWidth="10" defaultColWidth="12.625" defaultRowHeight="15" customHeight="1" x14ac:dyDescent="0.2"/>
  <cols>
    <col min="1" max="1" width="8.375" customWidth="1"/>
    <col min="2" max="2" width="14" customWidth="1"/>
    <col min="3" max="3" width="11" customWidth="1"/>
    <col min="4" max="4" width="57.875" customWidth="1"/>
    <col min="5" max="5" width="33.625" customWidth="1"/>
    <col min="6" max="6" width="30.875" customWidth="1"/>
    <col min="7" max="7" width="20.625" customWidth="1"/>
    <col min="8" max="8" width="17.875" customWidth="1"/>
    <col min="9" max="9" width="18" customWidth="1"/>
    <col min="10" max="10" width="17" customWidth="1"/>
    <col min="11" max="12" width="14.375" customWidth="1"/>
    <col min="13" max="13" width="12.875" customWidth="1"/>
    <col min="14" max="15" width="9.375" customWidth="1"/>
  </cols>
  <sheetData>
    <row r="1" spans="1:23" ht="27" customHeight="1" x14ac:dyDescent="0.4">
      <c r="A1" s="79"/>
      <c r="B1" s="509" t="s">
        <v>0</v>
      </c>
      <c r="C1" s="510"/>
      <c r="D1" s="510"/>
      <c r="E1" s="510"/>
      <c r="F1" s="510"/>
      <c r="G1" s="510"/>
      <c r="H1" s="510"/>
      <c r="I1" s="510"/>
      <c r="J1" s="510"/>
      <c r="K1" s="510"/>
      <c r="L1" s="511"/>
      <c r="M1" s="2"/>
      <c r="N1" s="2"/>
      <c r="O1" s="2"/>
      <c r="P1" s="2"/>
      <c r="Q1" s="2"/>
      <c r="R1" s="2"/>
      <c r="S1" s="2"/>
      <c r="T1" s="2"/>
      <c r="U1" s="2"/>
      <c r="V1" s="2"/>
      <c r="W1" s="2"/>
    </row>
    <row r="2" spans="1:23" ht="26.25" customHeight="1" x14ac:dyDescent="0.4">
      <c r="A2" s="512" t="s">
        <v>1</v>
      </c>
      <c r="B2" s="514" t="s">
        <v>1791</v>
      </c>
      <c r="C2" s="515"/>
      <c r="D2" s="515"/>
      <c r="E2" s="515"/>
      <c r="F2" s="515"/>
      <c r="G2" s="515"/>
      <c r="H2" s="515"/>
      <c r="I2" s="515"/>
      <c r="J2" s="516"/>
      <c r="K2" s="3"/>
      <c r="L2" s="4"/>
      <c r="M2" s="2"/>
      <c r="N2" s="2"/>
      <c r="O2" s="2"/>
      <c r="P2" s="2"/>
      <c r="Q2" s="2"/>
      <c r="R2" s="2"/>
      <c r="S2" s="2"/>
      <c r="T2" s="2"/>
      <c r="U2" s="2"/>
      <c r="V2" s="2"/>
      <c r="W2" s="2"/>
    </row>
    <row r="3" spans="1:23" ht="15" customHeight="1" x14ac:dyDescent="0.2">
      <c r="A3" s="513"/>
      <c r="B3" s="5" t="s">
        <v>3</v>
      </c>
      <c r="C3" s="5" t="s">
        <v>4</v>
      </c>
      <c r="D3" s="5" t="s">
        <v>5</v>
      </c>
      <c r="E3" s="5" t="s">
        <v>6</v>
      </c>
      <c r="F3" s="5" t="s">
        <v>7</v>
      </c>
      <c r="G3" s="5" t="s">
        <v>8</v>
      </c>
      <c r="H3" s="5" t="s">
        <v>9</v>
      </c>
      <c r="I3" s="5" t="s">
        <v>10</v>
      </c>
      <c r="J3" s="5" t="s">
        <v>11</v>
      </c>
      <c r="K3" s="5" t="s">
        <v>12</v>
      </c>
      <c r="L3" s="6"/>
      <c r="M3" s="2"/>
      <c r="N3" s="2"/>
      <c r="O3" s="2"/>
      <c r="P3" s="2"/>
      <c r="Q3" s="2"/>
      <c r="R3" s="2"/>
      <c r="S3" s="2"/>
      <c r="T3" s="2"/>
      <c r="U3" s="2"/>
      <c r="V3" s="2"/>
      <c r="W3" s="2"/>
    </row>
    <row r="4" spans="1:23" ht="15.75" customHeight="1" x14ac:dyDescent="0.2">
      <c r="A4" s="7">
        <v>1</v>
      </c>
      <c r="B4" s="309" t="s">
        <v>210</v>
      </c>
      <c r="C4" s="29">
        <v>3</v>
      </c>
      <c r="D4" s="38" t="s">
        <v>1792</v>
      </c>
      <c r="E4" s="38" t="s">
        <v>1793</v>
      </c>
      <c r="F4" s="326" t="s">
        <v>210</v>
      </c>
      <c r="G4" s="104">
        <v>2024</v>
      </c>
      <c r="H4" s="37" t="s">
        <v>34</v>
      </c>
      <c r="I4" s="217">
        <v>615.20000000000005</v>
      </c>
      <c r="J4" s="13">
        <v>1845.6</v>
      </c>
      <c r="K4" s="16" t="s">
        <v>853</v>
      </c>
      <c r="L4" s="15"/>
      <c r="M4" s="2"/>
      <c r="N4" s="2"/>
      <c r="O4" s="2"/>
      <c r="P4" s="2"/>
      <c r="Q4" s="2"/>
      <c r="R4" s="2"/>
      <c r="S4" s="2"/>
      <c r="T4" s="2"/>
      <c r="U4" s="2"/>
      <c r="V4" s="2"/>
      <c r="W4" s="2"/>
    </row>
    <row r="5" spans="1:23" ht="15" customHeight="1" x14ac:dyDescent="0.2">
      <c r="A5" s="7">
        <v>2</v>
      </c>
      <c r="B5" s="38" t="s">
        <v>187</v>
      </c>
      <c r="C5" s="29">
        <v>3</v>
      </c>
      <c r="D5" s="38" t="s">
        <v>1794</v>
      </c>
      <c r="E5" s="38" t="s">
        <v>1795</v>
      </c>
      <c r="F5" s="38" t="s">
        <v>187</v>
      </c>
      <c r="G5" s="104">
        <v>2024</v>
      </c>
      <c r="H5" s="37" t="s">
        <v>34</v>
      </c>
      <c r="I5" s="13">
        <v>313.60000000000002</v>
      </c>
      <c r="J5" s="13">
        <v>940.8</v>
      </c>
      <c r="K5" s="29" t="s">
        <v>191</v>
      </c>
      <c r="L5" s="15"/>
      <c r="M5" s="2"/>
      <c r="N5" s="2"/>
      <c r="O5" s="2"/>
      <c r="P5" s="2"/>
      <c r="Q5" s="2"/>
      <c r="R5" s="2"/>
      <c r="S5" s="2"/>
      <c r="T5" s="2"/>
      <c r="U5" s="2"/>
      <c r="V5" s="2"/>
      <c r="W5" s="2"/>
    </row>
    <row r="6" spans="1:23" ht="15" customHeight="1" x14ac:dyDescent="0.2">
      <c r="A6" s="120"/>
      <c r="B6" s="121"/>
      <c r="C6" s="122"/>
      <c r="D6" s="121"/>
      <c r="E6" s="121"/>
      <c r="F6" s="121"/>
      <c r="G6" s="123"/>
      <c r="H6" s="121"/>
      <c r="I6" s="121"/>
      <c r="J6" s="124"/>
      <c r="K6" s="125"/>
      <c r="L6" s="51"/>
      <c r="M6" s="2"/>
      <c r="N6" s="2"/>
      <c r="O6" s="2"/>
      <c r="P6" s="2"/>
      <c r="Q6" s="2"/>
      <c r="R6" s="2"/>
      <c r="S6" s="2"/>
      <c r="T6" s="2"/>
      <c r="U6" s="2"/>
      <c r="V6" s="2"/>
      <c r="W6" s="2"/>
    </row>
    <row r="7" spans="1:23" ht="15" customHeight="1" x14ac:dyDescent="0.2">
      <c r="A7" s="52"/>
      <c r="B7" s="53"/>
      <c r="C7" s="53"/>
      <c r="D7" s="53"/>
      <c r="E7" s="53"/>
      <c r="F7" s="53"/>
      <c r="G7" s="53"/>
      <c r="H7" s="53"/>
      <c r="I7" s="53"/>
      <c r="J7" s="53"/>
      <c r="K7" s="54"/>
      <c r="L7" s="55"/>
      <c r="M7" s="2"/>
      <c r="N7" s="2"/>
      <c r="O7" s="2"/>
      <c r="P7" s="2"/>
      <c r="Q7" s="2"/>
      <c r="R7" s="2"/>
      <c r="S7" s="2"/>
      <c r="T7" s="2"/>
      <c r="U7" s="2"/>
      <c r="V7" s="2"/>
      <c r="W7" s="2"/>
    </row>
    <row r="8" spans="1:23" ht="15" customHeight="1" x14ac:dyDescent="0.25">
      <c r="A8" s="63" t="s">
        <v>181</v>
      </c>
      <c r="B8" s="63" t="s">
        <v>182</v>
      </c>
      <c r="C8" s="64"/>
      <c r="D8" s="65"/>
      <c r="E8" s="65"/>
      <c r="F8" s="65"/>
      <c r="G8" s="65"/>
      <c r="H8" s="65"/>
      <c r="I8" s="80"/>
      <c r="J8" s="67" t="s">
        <v>11</v>
      </c>
      <c r="K8" s="68">
        <f>SUM(J4:J5)</f>
        <v>2786.3999999999996</v>
      </c>
      <c r="L8" s="62"/>
      <c r="M8" s="2"/>
      <c r="N8" s="2"/>
      <c r="O8" s="2"/>
      <c r="P8" s="2"/>
      <c r="Q8" s="2"/>
      <c r="R8" s="2"/>
      <c r="S8" s="2"/>
      <c r="T8" s="2"/>
      <c r="U8" s="2"/>
      <c r="V8" s="2"/>
      <c r="W8" s="2"/>
    </row>
    <row r="9" spans="1:23" ht="15" customHeight="1" x14ac:dyDescent="0.25">
      <c r="A9" s="69">
        <f>A5</f>
        <v>2</v>
      </c>
      <c r="B9" s="132">
        <f>SUM(C4:C5)</f>
        <v>6</v>
      </c>
      <c r="C9" s="71" t="s">
        <v>183</v>
      </c>
      <c r="D9" s="53"/>
      <c r="E9" s="53"/>
      <c r="F9" s="53"/>
      <c r="G9" s="53"/>
      <c r="H9" s="53"/>
      <c r="I9" s="53"/>
      <c r="J9" s="53"/>
      <c r="K9" s="72"/>
      <c r="L9" s="73"/>
      <c r="M9" s="2"/>
      <c r="N9" s="2"/>
      <c r="O9" s="2"/>
      <c r="P9" s="2"/>
      <c r="Q9" s="2"/>
      <c r="R9" s="2"/>
      <c r="S9" s="2"/>
      <c r="T9" s="2"/>
      <c r="U9" s="2"/>
      <c r="V9" s="2"/>
      <c r="W9" s="2"/>
    </row>
    <row r="10" spans="1:23" ht="15" customHeight="1" x14ac:dyDescent="0.25">
      <c r="A10" s="327"/>
      <c r="B10" s="328"/>
      <c r="C10" s="75"/>
      <c r="D10" s="75"/>
      <c r="E10" s="76"/>
      <c r="F10" s="77" t="s">
        <v>181</v>
      </c>
      <c r="G10" s="77" t="s">
        <v>182</v>
      </c>
      <c r="H10" s="78"/>
      <c r="I10" s="65"/>
      <c r="J10" s="80"/>
      <c r="K10" s="517" t="s">
        <v>184</v>
      </c>
      <c r="L10" s="518"/>
      <c r="M10" s="2"/>
      <c r="N10" s="2"/>
      <c r="O10" s="2"/>
      <c r="P10" s="2"/>
      <c r="Q10" s="2"/>
      <c r="R10" s="2"/>
      <c r="S10" s="2"/>
      <c r="T10" s="2"/>
      <c r="U10" s="2"/>
      <c r="V10" s="2"/>
      <c r="W10" s="2"/>
    </row>
    <row r="11" spans="1:23" ht="15" customHeight="1" x14ac:dyDescent="0.25">
      <c r="A11" s="74"/>
      <c r="B11" s="75"/>
      <c r="C11" s="75"/>
      <c r="D11" s="75"/>
      <c r="E11" s="76"/>
      <c r="F11" s="81">
        <f t="shared" ref="F11:G11" si="0">A9</f>
        <v>2</v>
      </c>
      <c r="G11" s="132">
        <f t="shared" si="0"/>
        <v>6</v>
      </c>
      <c r="H11" s="135" t="s">
        <v>185</v>
      </c>
      <c r="I11" s="84"/>
      <c r="J11" s="68">
        <f>K8</f>
        <v>2786.3999999999996</v>
      </c>
      <c r="K11" s="519">
        <v>100000</v>
      </c>
      <c r="L11" s="520"/>
      <c r="M11" s="2"/>
      <c r="N11" s="2"/>
      <c r="O11" s="2"/>
      <c r="P11" s="2"/>
      <c r="Q11" s="2"/>
      <c r="R11" s="2"/>
      <c r="S11" s="2"/>
      <c r="T11" s="2"/>
      <c r="U11" s="2"/>
      <c r="V11" s="2"/>
      <c r="W11" s="2"/>
    </row>
    <row r="12" spans="1:23" ht="15.75" customHeight="1" x14ac:dyDescent="0.2">
      <c r="A12" s="2"/>
      <c r="B12" s="2"/>
      <c r="C12" s="2"/>
      <c r="D12" s="2"/>
      <c r="E12" s="2"/>
      <c r="F12" s="2"/>
      <c r="G12" s="2"/>
      <c r="H12" s="2"/>
      <c r="I12" s="2"/>
      <c r="J12" s="2"/>
      <c r="K12" s="2"/>
      <c r="L12" s="2"/>
      <c r="M12" s="2"/>
      <c r="N12" s="2"/>
      <c r="O12" s="2"/>
      <c r="P12" s="2"/>
      <c r="Q12" s="2"/>
      <c r="R12" s="2"/>
      <c r="S12" s="2"/>
      <c r="T12" s="2"/>
      <c r="U12" s="2"/>
    </row>
    <row r="13" spans="1:23" ht="15.75" customHeight="1" x14ac:dyDescent="0.2">
      <c r="A13" s="2"/>
      <c r="B13" s="2"/>
      <c r="C13" s="2"/>
      <c r="D13" s="2"/>
      <c r="E13" s="2"/>
      <c r="F13" s="2"/>
      <c r="G13" s="2"/>
      <c r="H13" s="2"/>
      <c r="I13" s="2"/>
      <c r="J13" s="2"/>
      <c r="K13" s="2"/>
      <c r="L13" s="2"/>
      <c r="M13" s="2"/>
      <c r="N13" s="2"/>
      <c r="O13" s="2"/>
      <c r="P13" s="2"/>
      <c r="Q13" s="2"/>
      <c r="R13" s="2"/>
      <c r="S13" s="2"/>
      <c r="T13" s="2"/>
      <c r="U13" s="2"/>
      <c r="V13" s="2"/>
      <c r="W13" s="2"/>
    </row>
    <row r="14" spans="1:23" ht="15.75" customHeight="1" x14ac:dyDescent="0.2">
      <c r="A14" s="2"/>
      <c r="B14" s="2"/>
      <c r="C14" s="2"/>
      <c r="D14" s="2"/>
      <c r="E14" s="2"/>
      <c r="F14" s="2"/>
      <c r="G14" s="2"/>
      <c r="H14" s="2"/>
      <c r="I14" s="2"/>
      <c r="J14" s="2"/>
      <c r="K14" s="2"/>
      <c r="L14" s="2"/>
      <c r="M14" s="2"/>
      <c r="N14" s="2"/>
      <c r="O14" s="2"/>
      <c r="P14" s="2"/>
      <c r="Q14" s="2"/>
      <c r="R14" s="2"/>
      <c r="S14" s="2"/>
      <c r="T14" s="2"/>
      <c r="U14" s="2"/>
      <c r="V14" s="2"/>
      <c r="W14" s="2"/>
    </row>
    <row r="15" spans="1:23" ht="15.75" customHeight="1" x14ac:dyDescent="0.2">
      <c r="A15" s="2"/>
      <c r="B15" s="2"/>
      <c r="C15" s="2"/>
      <c r="D15" s="2"/>
      <c r="E15" s="2"/>
      <c r="F15" s="2"/>
      <c r="G15" s="2"/>
      <c r="H15" s="2"/>
      <c r="I15" s="2"/>
      <c r="J15" s="2"/>
      <c r="K15" s="2"/>
      <c r="L15" s="2"/>
      <c r="M15" s="2"/>
      <c r="N15" s="2"/>
      <c r="O15" s="2"/>
      <c r="P15" s="2"/>
      <c r="Q15" s="2"/>
      <c r="R15" s="2"/>
      <c r="S15" s="2"/>
      <c r="T15" s="2"/>
      <c r="U15" s="2"/>
      <c r="V15" s="2"/>
      <c r="W15" s="2"/>
    </row>
    <row r="16" spans="1:23" ht="15.75" customHeight="1" x14ac:dyDescent="0.2">
      <c r="A16" s="2"/>
      <c r="B16" s="2"/>
      <c r="C16" s="2"/>
      <c r="D16" s="2"/>
      <c r="E16" s="2"/>
      <c r="F16" s="2"/>
      <c r="G16" s="2"/>
      <c r="H16" s="2"/>
      <c r="I16" s="2"/>
      <c r="J16" s="2"/>
      <c r="K16" s="2"/>
      <c r="L16" s="2"/>
      <c r="M16" s="2"/>
      <c r="N16" s="2"/>
      <c r="O16" s="2"/>
      <c r="P16" s="2"/>
      <c r="Q16" s="2"/>
      <c r="R16" s="2"/>
      <c r="S16" s="2"/>
      <c r="T16" s="2"/>
      <c r="U16" s="2"/>
      <c r="V16" s="2"/>
      <c r="W16" s="2"/>
    </row>
    <row r="17" spans="1:26" ht="18.75" customHeight="1" x14ac:dyDescent="0.2">
      <c r="A17" s="2"/>
      <c r="B17" s="2"/>
      <c r="C17" s="2"/>
      <c r="D17" s="2"/>
      <c r="E17" s="2"/>
      <c r="F17" s="2"/>
      <c r="G17" s="2"/>
      <c r="H17" s="2"/>
      <c r="I17" s="2"/>
      <c r="J17" s="2"/>
      <c r="K17" s="2"/>
      <c r="L17" s="2"/>
      <c r="M17" s="2"/>
      <c r="N17" s="2"/>
      <c r="O17" s="2"/>
      <c r="P17" s="2"/>
      <c r="Q17" s="2"/>
      <c r="R17" s="2"/>
      <c r="S17" s="2"/>
      <c r="T17" s="2"/>
      <c r="U17" s="2"/>
      <c r="V17" s="2"/>
      <c r="W17" s="2"/>
    </row>
    <row r="18" spans="1:26" ht="16.5" customHeight="1" x14ac:dyDescent="0.2">
      <c r="A18" s="2"/>
      <c r="B18" s="2"/>
      <c r="C18" s="2"/>
      <c r="D18" s="2"/>
      <c r="E18" s="2"/>
      <c r="F18" s="2"/>
      <c r="G18" s="2"/>
      <c r="H18" s="2"/>
      <c r="I18" s="2"/>
      <c r="J18" s="2"/>
      <c r="K18" s="2"/>
      <c r="L18" s="2"/>
      <c r="M18" s="2"/>
      <c r="N18" s="2"/>
      <c r="O18" s="2"/>
      <c r="P18" s="2"/>
      <c r="Q18" s="2"/>
      <c r="R18" s="2"/>
      <c r="S18" s="2"/>
      <c r="T18" s="2"/>
      <c r="U18" s="2"/>
      <c r="V18" s="2"/>
      <c r="W18" s="2"/>
    </row>
    <row r="19" spans="1:26" ht="15.75" customHeight="1" x14ac:dyDescent="0.2">
      <c r="A19" s="2"/>
      <c r="B19" s="2"/>
      <c r="C19" s="2"/>
      <c r="D19" s="2"/>
      <c r="E19" s="2"/>
      <c r="F19" s="2"/>
      <c r="G19" s="2"/>
      <c r="H19" s="2"/>
      <c r="I19" s="2"/>
      <c r="J19" s="2"/>
      <c r="K19" s="2"/>
      <c r="L19" s="2"/>
      <c r="M19" s="2"/>
      <c r="N19" s="2"/>
      <c r="O19" s="2"/>
      <c r="P19" s="2"/>
      <c r="Q19" s="2"/>
      <c r="R19" s="2"/>
      <c r="S19" s="2"/>
      <c r="T19" s="2"/>
      <c r="U19" s="2"/>
      <c r="V19" s="2"/>
      <c r="W19" s="2"/>
    </row>
    <row r="20" spans="1:26" ht="16.5" customHeight="1" x14ac:dyDescent="0.2">
      <c r="A20" s="2"/>
      <c r="B20" s="2"/>
      <c r="C20" s="2"/>
      <c r="D20" s="2"/>
      <c r="E20" s="2"/>
      <c r="F20" s="2"/>
      <c r="G20" s="2"/>
      <c r="H20" s="2"/>
      <c r="I20" s="2"/>
      <c r="J20" s="2"/>
      <c r="K20" s="2"/>
      <c r="L20" s="2"/>
      <c r="M20" s="2"/>
      <c r="N20" s="2"/>
      <c r="O20" s="2"/>
      <c r="P20" s="2"/>
      <c r="Q20" s="2"/>
      <c r="R20" s="2"/>
      <c r="S20" s="2"/>
      <c r="T20" s="2"/>
      <c r="U20" s="2"/>
      <c r="V20" s="2"/>
      <c r="W20" s="2"/>
    </row>
    <row r="21" spans="1:26" ht="16.5" customHeight="1" x14ac:dyDescent="0.2">
      <c r="A21" s="2"/>
      <c r="B21" s="2"/>
      <c r="C21" s="2"/>
      <c r="D21" s="2"/>
      <c r="E21" s="2"/>
      <c r="F21" s="2"/>
      <c r="G21" s="2"/>
      <c r="H21" s="2"/>
      <c r="I21" s="2"/>
      <c r="J21" s="2"/>
      <c r="K21" s="2"/>
      <c r="L21" s="2"/>
      <c r="M21" s="2"/>
      <c r="N21" s="2"/>
      <c r="O21" s="2"/>
      <c r="P21" s="2"/>
      <c r="Q21" s="2"/>
      <c r="R21" s="2"/>
      <c r="S21" s="2"/>
      <c r="T21" s="2"/>
      <c r="U21" s="2"/>
      <c r="V21" s="2"/>
      <c r="W21" s="2"/>
    </row>
    <row r="22" spans="1:26" ht="15.75" customHeight="1" x14ac:dyDescent="0.2">
      <c r="A22" s="2"/>
      <c r="B22" s="2"/>
      <c r="C22" s="2"/>
      <c r="D22" s="2"/>
      <c r="E22" s="2"/>
      <c r="F22" s="2"/>
      <c r="G22" s="2"/>
      <c r="H22" s="2"/>
      <c r="I22" s="2"/>
      <c r="J22" s="2"/>
      <c r="K22" s="2"/>
      <c r="L22" s="2"/>
      <c r="M22" s="2"/>
      <c r="N22" s="2"/>
      <c r="O22" s="2"/>
      <c r="P22" s="2"/>
      <c r="Q22" s="2"/>
      <c r="R22" s="2"/>
      <c r="S22" s="2"/>
      <c r="T22" s="2"/>
      <c r="U22" s="2"/>
      <c r="V22" s="2"/>
      <c r="W22" s="2"/>
      <c r="X22" s="2"/>
      <c r="Y22" s="2"/>
      <c r="Z22" s="2"/>
    </row>
    <row r="23" spans="1:26" ht="15.75" customHeight="1" x14ac:dyDescent="0.2">
      <c r="A23" s="2"/>
      <c r="B23" s="2"/>
      <c r="C23" s="2"/>
      <c r="D23" s="2"/>
      <c r="E23" s="2"/>
      <c r="F23" s="2"/>
      <c r="G23" s="2"/>
      <c r="H23" s="2"/>
      <c r="I23" s="2"/>
      <c r="J23" s="2"/>
      <c r="K23" s="2"/>
      <c r="L23" s="2"/>
      <c r="M23" s="2"/>
      <c r="N23" s="2"/>
      <c r="O23" s="2"/>
      <c r="P23" s="2"/>
      <c r="Q23" s="2"/>
      <c r="R23" s="2"/>
      <c r="S23" s="2"/>
      <c r="T23" s="2"/>
      <c r="U23" s="2"/>
      <c r="V23" s="2"/>
      <c r="W23" s="2"/>
      <c r="X23" s="2"/>
      <c r="Y23" s="2"/>
      <c r="Z23" s="2"/>
    </row>
    <row r="24" spans="1:26" ht="15.75" customHeight="1" x14ac:dyDescent="0.2">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ht="15.75" customHeight="1" x14ac:dyDescent="0.2">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ht="15.75" customHeight="1" x14ac:dyDescent="0.2">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ht="15.75" customHeight="1" x14ac:dyDescent="0.2">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ht="15.75" customHeight="1" x14ac:dyDescent="0.2">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ht="15.75" customHeight="1" x14ac:dyDescent="0.2">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ht="15.75" customHeight="1" x14ac:dyDescent="0.2">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5.75" customHeight="1" x14ac:dyDescent="0.2">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5.75" customHeight="1" x14ac:dyDescent="0.2">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5.75" customHeight="1" x14ac:dyDescent="0.2">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5.75" customHeight="1" x14ac:dyDescent="0.2">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5.75" customHeight="1" x14ac:dyDescent="0.2">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5.75" customHeight="1" x14ac:dyDescent="0.2">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5.75" customHeight="1" x14ac:dyDescent="0.2">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5.75" customHeight="1" x14ac:dyDescent="0.2">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5.75" customHeight="1" x14ac:dyDescent="0.2">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5.75" customHeight="1" x14ac:dyDescent="0.2">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5.75" customHeight="1" x14ac:dyDescent="0.2">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5.75" customHeight="1" x14ac:dyDescent="0.2">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5.75" customHeight="1" x14ac:dyDescent="0.2">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5.75" customHeight="1" x14ac:dyDescent="0.2">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5.75" customHeight="1" x14ac:dyDescent="0.2">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5.75" customHeight="1" x14ac:dyDescent="0.2">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5.75" customHeight="1" x14ac:dyDescent="0.2">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5.75" customHeight="1" x14ac:dyDescent="0.2">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5.75" customHeight="1" x14ac:dyDescent="0.2">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5.75" customHeight="1" x14ac:dyDescent="0.2">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5.75" customHeight="1" x14ac:dyDescent="0.2">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5.75" customHeight="1" x14ac:dyDescent="0.2">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5.75" customHeight="1" x14ac:dyDescent="0.2">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5.75" customHeight="1" x14ac:dyDescent="0.2">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5.75" customHeight="1" x14ac:dyDescent="0.2">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5.75" customHeight="1" x14ac:dyDescent="0.2">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5.75" customHeight="1" x14ac:dyDescent="0.2">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5.75" customHeight="1" x14ac:dyDescent="0.2">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5.75" customHeight="1" x14ac:dyDescent="0.2">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5.75" customHeight="1" x14ac:dyDescent="0.2">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5.75" customHeight="1" x14ac:dyDescent="0.2">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5.75" customHeight="1" x14ac:dyDescent="0.2">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5.75" customHeight="1" x14ac:dyDescent="0.2">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5.75" customHeight="1" x14ac:dyDescent="0.2">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5.75" customHeight="1" x14ac:dyDescent="0.2">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5.75" customHeight="1" x14ac:dyDescent="0.2">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5.75" customHeight="1" x14ac:dyDescent="0.2">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5.75" customHeight="1" x14ac:dyDescent="0.2">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5.75" customHeight="1" x14ac:dyDescent="0.2">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5.75" customHeight="1" x14ac:dyDescent="0.2">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5.75" customHeight="1" x14ac:dyDescent="0.2">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5.75" customHeight="1" x14ac:dyDescent="0.2">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5.75" customHeight="1" x14ac:dyDescent="0.2">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5.75" customHeight="1" x14ac:dyDescent="0.2">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5.75" customHeight="1" x14ac:dyDescent="0.2">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5.75" customHeight="1" x14ac:dyDescent="0.2">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5.75" customHeight="1" x14ac:dyDescent="0.2">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5.75" customHeight="1" x14ac:dyDescent="0.2">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5.75" customHeight="1" x14ac:dyDescent="0.2">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5.75" customHeight="1" x14ac:dyDescent="0.2">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5.75" customHeight="1" x14ac:dyDescent="0.2">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5.75" customHeight="1" x14ac:dyDescent="0.2">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5.75" customHeight="1" x14ac:dyDescent="0.2">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5.75" customHeight="1" x14ac:dyDescent="0.2">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5.75" customHeight="1" x14ac:dyDescent="0.2">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5.75" customHeight="1" x14ac:dyDescent="0.2">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5.75" customHeight="1" x14ac:dyDescent="0.2">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5.75" customHeight="1" x14ac:dyDescent="0.2">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5.75"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5.75" customHeight="1" x14ac:dyDescent="0.2">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5.75" customHeight="1" x14ac:dyDescent="0.2">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5.75" customHeight="1" x14ac:dyDescent="0.2">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5.75" customHeight="1" x14ac:dyDescent="0.2">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5.75" customHeight="1" x14ac:dyDescent="0.2">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5.75" customHeight="1" x14ac:dyDescent="0.2">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5.75" customHeight="1" x14ac:dyDescent="0.2">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5.75" customHeight="1" x14ac:dyDescent="0.2">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5.75" customHeight="1" x14ac:dyDescent="0.2">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5.75" customHeight="1" x14ac:dyDescent="0.2">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5.75"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5.75"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5.75"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5.75"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5.75"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5.75"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5.75"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5.75"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5.75"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5.75"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5.75"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5.75"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5.75"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5.75"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5.75"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5.75"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5.75"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5.75"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5.75"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5.75"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5.75"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5.75"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5.75"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5.75"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5.75"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5.75"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5.75"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5.75"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5.75"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5.75"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5.75"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5.75"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5.75"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5.75"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5.75"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5.75"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5.75"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5.75"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5.75"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5.75"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5.75"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5.75"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5.75"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5.75"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5.75"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5.75"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5.75"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5.75"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5.75"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5.75"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5.75"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5.75"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5.75"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5.75"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5.75"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5.75"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5.75"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5.75"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5.75"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5.75"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5.75"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5.75"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5.75"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5.75"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5.75"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5.75"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5.75"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5.75"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5.75"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5.75"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5.75"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5.75"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5.75"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5.75"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5.75"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5.75"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5.75"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5.75"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5.75"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5.75"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5.75"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5.75"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5.75"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5.75"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5.75"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5.75"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5.75"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5.75"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5.75"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5.75"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5.75"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5.75"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5.75"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5.75"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5.75"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5.75"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5.75"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5.75"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5.75"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5.75"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5.75"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5.75"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5.75"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5.75"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5.75"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5.75"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5.75"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5.75"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5.75"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5.75"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5.75"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5.75"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5.75"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5.75"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5.75"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5.75"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5.75"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5.75"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5.75"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5.75" customHeight="1" x14ac:dyDescent="0.2"/>
    <row r="220" spans="1:26" ht="15.75" customHeight="1" x14ac:dyDescent="0.2"/>
    <row r="221" spans="1:26" ht="15.75" customHeight="1" x14ac:dyDescent="0.2"/>
    <row r="222" spans="1:26" ht="15.75" customHeight="1" x14ac:dyDescent="0.2"/>
    <row r="223" spans="1:26" ht="15.75" customHeight="1" x14ac:dyDescent="0.2"/>
    <row r="224" spans="1:26"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mergeCells count="5">
    <mergeCell ref="B1:L1"/>
    <mergeCell ref="A2:A3"/>
    <mergeCell ref="B2:J2"/>
    <mergeCell ref="K10:L10"/>
    <mergeCell ref="K11:L11"/>
  </mergeCells>
  <pageMargins left="0.7" right="0.7" top="0.75" bottom="0.75" header="0" footer="0"/>
  <pageSetup orientation="portrait"/>
  <headerFooter>
    <oddFooter>&amp;C000000&amp;P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Z1019"/>
  <sheetViews>
    <sheetView showGridLines="0" topLeftCell="A19" workbookViewId="0"/>
  </sheetViews>
  <sheetFormatPr baseColWidth="10" defaultColWidth="12.625" defaultRowHeight="15" customHeight="1" x14ac:dyDescent="0.2"/>
  <cols>
    <col min="1" max="1" width="7.875" customWidth="1"/>
    <col min="2" max="2" width="14.375" customWidth="1"/>
    <col min="3" max="3" width="10.5" customWidth="1"/>
    <col min="4" max="4" width="51.5" customWidth="1"/>
    <col min="5" max="5" width="30.875" customWidth="1"/>
    <col min="6" max="6" width="19.875" customWidth="1"/>
    <col min="7" max="7" width="10.375" customWidth="1"/>
    <col min="8" max="8" width="17.875" customWidth="1"/>
    <col min="9" max="9" width="14.625" customWidth="1"/>
    <col min="10" max="10" width="20.875" customWidth="1"/>
    <col min="11" max="11" width="14.75" customWidth="1"/>
    <col min="12" max="12" width="13.375" customWidth="1"/>
    <col min="13" max="13" width="14.375" customWidth="1"/>
    <col min="14" max="14" width="10.875" customWidth="1"/>
  </cols>
  <sheetData>
    <row r="1" spans="1:24" ht="27" customHeight="1" x14ac:dyDescent="0.4">
      <c r="A1" s="79"/>
      <c r="B1" s="509" t="s">
        <v>0</v>
      </c>
      <c r="C1" s="510"/>
      <c r="D1" s="510"/>
      <c r="E1" s="510"/>
      <c r="F1" s="510"/>
      <c r="G1" s="510"/>
      <c r="H1" s="510"/>
      <c r="I1" s="510"/>
      <c r="J1" s="510"/>
      <c r="K1" s="510"/>
      <c r="L1" s="511"/>
      <c r="M1" s="2"/>
      <c r="N1" s="2"/>
      <c r="O1" s="2"/>
      <c r="P1" s="2"/>
      <c r="Q1" s="2"/>
      <c r="R1" s="2"/>
      <c r="S1" s="2"/>
      <c r="T1" s="2"/>
      <c r="U1" s="2"/>
      <c r="V1" s="2"/>
      <c r="W1" s="2"/>
      <c r="X1" s="2"/>
    </row>
    <row r="2" spans="1:24" ht="26.25" customHeight="1" x14ac:dyDescent="0.4">
      <c r="A2" s="512" t="s">
        <v>1</v>
      </c>
      <c r="B2" s="514" t="s">
        <v>1796</v>
      </c>
      <c r="C2" s="515"/>
      <c r="D2" s="515"/>
      <c r="E2" s="515"/>
      <c r="F2" s="515"/>
      <c r="G2" s="515"/>
      <c r="H2" s="515"/>
      <c r="I2" s="515"/>
      <c r="J2" s="516"/>
      <c r="K2" s="3"/>
      <c r="L2" s="4"/>
      <c r="M2" s="2"/>
      <c r="N2" s="2"/>
      <c r="O2" s="2"/>
      <c r="P2" s="2"/>
      <c r="Q2" s="2"/>
      <c r="R2" s="2"/>
      <c r="S2" s="2"/>
      <c r="T2" s="2"/>
      <c r="U2" s="2"/>
      <c r="V2" s="2"/>
      <c r="W2" s="2"/>
      <c r="X2" s="2"/>
    </row>
    <row r="3" spans="1:24" ht="15" customHeight="1" x14ac:dyDescent="0.2">
      <c r="A3" s="513"/>
      <c r="B3" s="5" t="s">
        <v>3</v>
      </c>
      <c r="C3" s="5" t="s">
        <v>4</v>
      </c>
      <c r="D3" s="5" t="s">
        <v>5</v>
      </c>
      <c r="E3" s="5" t="s">
        <v>6</v>
      </c>
      <c r="F3" s="5" t="s">
        <v>7</v>
      </c>
      <c r="G3" s="5" t="s">
        <v>8</v>
      </c>
      <c r="H3" s="5" t="s">
        <v>9</v>
      </c>
      <c r="I3" s="5" t="s">
        <v>10</v>
      </c>
      <c r="J3" s="5" t="s">
        <v>11</v>
      </c>
      <c r="K3" s="5" t="s">
        <v>12</v>
      </c>
      <c r="L3" s="6"/>
      <c r="M3" s="2"/>
      <c r="N3" s="2"/>
      <c r="O3" s="2"/>
      <c r="P3" s="2"/>
      <c r="Q3" s="2"/>
      <c r="R3" s="2"/>
      <c r="S3" s="2"/>
      <c r="T3" s="2"/>
      <c r="U3" s="2"/>
      <c r="V3" s="2"/>
      <c r="W3" s="2"/>
      <c r="X3" s="2"/>
    </row>
    <row r="4" spans="1:24" ht="15" customHeight="1" x14ac:dyDescent="0.2">
      <c r="A4" s="329">
        <v>1</v>
      </c>
      <c r="B4" s="330" t="s">
        <v>13</v>
      </c>
      <c r="C4" s="9">
        <v>3</v>
      </c>
      <c r="D4" s="10" t="s">
        <v>1797</v>
      </c>
      <c r="E4" s="10" t="s">
        <v>1798</v>
      </c>
      <c r="F4" s="10" t="s">
        <v>1706</v>
      </c>
      <c r="G4" s="11">
        <v>2025</v>
      </c>
      <c r="H4" s="37" t="s">
        <v>17</v>
      </c>
      <c r="I4" s="217">
        <v>200</v>
      </c>
      <c r="J4" s="217">
        <v>600</v>
      </c>
      <c r="K4" s="16" t="s">
        <v>18</v>
      </c>
      <c r="L4" s="15"/>
      <c r="M4" s="2"/>
      <c r="N4" s="2"/>
      <c r="O4" s="2"/>
      <c r="P4" s="2"/>
      <c r="Q4" s="2"/>
      <c r="R4" s="2"/>
      <c r="S4" s="2"/>
      <c r="T4" s="2"/>
      <c r="U4" s="2"/>
      <c r="V4" s="2"/>
      <c r="W4" s="2"/>
      <c r="X4" s="2"/>
    </row>
    <row r="5" spans="1:24" ht="15" customHeight="1" x14ac:dyDescent="0.2">
      <c r="A5" s="329">
        <v>2</v>
      </c>
      <c r="B5" s="10" t="s">
        <v>13</v>
      </c>
      <c r="C5" s="9">
        <v>3</v>
      </c>
      <c r="D5" s="10" t="s">
        <v>1799</v>
      </c>
      <c r="E5" s="10" t="s">
        <v>1800</v>
      </c>
      <c r="F5" s="25" t="s">
        <v>16</v>
      </c>
      <c r="G5" s="11">
        <v>2024</v>
      </c>
      <c r="H5" s="293" t="s">
        <v>17</v>
      </c>
      <c r="I5" s="245">
        <v>304</v>
      </c>
      <c r="J5" s="245">
        <v>912</v>
      </c>
      <c r="K5" s="247" t="s">
        <v>18</v>
      </c>
      <c r="L5" s="15"/>
      <c r="M5" s="2"/>
      <c r="N5" s="2"/>
      <c r="O5" s="2"/>
      <c r="P5" s="2"/>
      <c r="Q5" s="2"/>
      <c r="R5" s="2"/>
      <c r="S5" s="2"/>
      <c r="T5" s="2"/>
      <c r="U5" s="2"/>
      <c r="V5" s="2"/>
      <c r="W5" s="2"/>
      <c r="X5" s="2"/>
    </row>
    <row r="6" spans="1:24" ht="15" customHeight="1" x14ac:dyDescent="0.2">
      <c r="A6" s="329">
        <v>3</v>
      </c>
      <c r="B6" s="24" t="s">
        <v>28</v>
      </c>
      <c r="C6" s="9">
        <v>3</v>
      </c>
      <c r="D6" s="10" t="s">
        <v>1801</v>
      </c>
      <c r="E6" s="10" t="s">
        <v>1802</v>
      </c>
      <c r="F6" s="10" t="s">
        <v>28</v>
      </c>
      <c r="G6" s="11">
        <v>2025</v>
      </c>
      <c r="H6" s="37" t="s">
        <v>17</v>
      </c>
      <c r="I6" s="27">
        <v>632</v>
      </c>
      <c r="J6" s="217">
        <v>1896</v>
      </c>
      <c r="K6" s="16" t="s">
        <v>31</v>
      </c>
      <c r="L6" s="15"/>
      <c r="M6" s="2"/>
      <c r="N6" s="2"/>
      <c r="O6" s="2"/>
      <c r="P6" s="2"/>
      <c r="Q6" s="2"/>
      <c r="R6" s="2"/>
      <c r="S6" s="2"/>
      <c r="T6" s="2"/>
      <c r="U6" s="2"/>
      <c r="V6" s="2"/>
      <c r="W6" s="2"/>
      <c r="X6" s="2"/>
    </row>
    <row r="7" spans="1:24" ht="15" customHeight="1" x14ac:dyDescent="0.2">
      <c r="A7" s="329">
        <v>4</v>
      </c>
      <c r="B7" s="10" t="s">
        <v>28</v>
      </c>
      <c r="C7" s="9">
        <v>3</v>
      </c>
      <c r="D7" s="10" t="s">
        <v>1803</v>
      </c>
      <c r="E7" s="10" t="s">
        <v>1804</v>
      </c>
      <c r="F7" s="10" t="s">
        <v>28</v>
      </c>
      <c r="G7" s="11">
        <v>2025</v>
      </c>
      <c r="H7" s="31" t="s">
        <v>17</v>
      </c>
      <c r="I7" s="27">
        <v>528</v>
      </c>
      <c r="J7" s="217">
        <v>1584</v>
      </c>
      <c r="K7" s="16" t="s">
        <v>31</v>
      </c>
      <c r="L7" s="15"/>
      <c r="M7" s="2"/>
      <c r="N7" s="2"/>
      <c r="O7" s="2"/>
      <c r="P7" s="2"/>
      <c r="Q7" s="2"/>
      <c r="R7" s="2"/>
      <c r="S7" s="2"/>
      <c r="T7" s="2"/>
      <c r="U7" s="2"/>
      <c r="V7" s="2"/>
      <c r="W7" s="2"/>
      <c r="X7" s="2"/>
    </row>
    <row r="8" spans="1:24" ht="15.75" customHeight="1" x14ac:dyDescent="0.2">
      <c r="A8" s="329">
        <v>5</v>
      </c>
      <c r="B8" s="10" t="s">
        <v>28</v>
      </c>
      <c r="C8" s="9">
        <v>2</v>
      </c>
      <c r="D8" s="10" t="s">
        <v>1805</v>
      </c>
      <c r="E8" s="10" t="s">
        <v>1806</v>
      </c>
      <c r="F8" s="10" t="s">
        <v>28</v>
      </c>
      <c r="G8" s="11">
        <v>2025</v>
      </c>
      <c r="H8" s="31" t="s">
        <v>17</v>
      </c>
      <c r="I8" s="27">
        <v>352</v>
      </c>
      <c r="J8" s="217">
        <v>704</v>
      </c>
      <c r="K8" s="22" t="s">
        <v>31</v>
      </c>
      <c r="L8" s="15"/>
      <c r="M8" s="2"/>
      <c r="N8" s="2"/>
      <c r="O8" s="2"/>
      <c r="P8" s="2"/>
      <c r="Q8" s="2"/>
      <c r="R8" s="2"/>
      <c r="S8" s="2"/>
      <c r="T8" s="2"/>
      <c r="U8" s="2"/>
      <c r="V8" s="2"/>
      <c r="W8" s="2"/>
      <c r="X8" s="2"/>
    </row>
    <row r="9" spans="1:24" ht="15.75" customHeight="1" x14ac:dyDescent="0.2">
      <c r="A9" s="329">
        <v>6</v>
      </c>
      <c r="B9" s="10" t="s">
        <v>28</v>
      </c>
      <c r="C9" s="9">
        <v>2</v>
      </c>
      <c r="D9" s="10" t="s">
        <v>1807</v>
      </c>
      <c r="E9" s="10" t="s">
        <v>1808</v>
      </c>
      <c r="F9" s="10" t="s">
        <v>28</v>
      </c>
      <c r="G9" s="11">
        <v>2025</v>
      </c>
      <c r="H9" s="31" t="s">
        <v>17</v>
      </c>
      <c r="I9" s="27">
        <v>496</v>
      </c>
      <c r="J9" s="217">
        <v>992</v>
      </c>
      <c r="K9" s="22" t="s">
        <v>31</v>
      </c>
      <c r="L9" s="15"/>
      <c r="M9" s="2"/>
      <c r="N9" s="2"/>
      <c r="O9" s="2"/>
      <c r="P9" s="2"/>
      <c r="Q9" s="2"/>
      <c r="R9" s="2"/>
      <c r="S9" s="2"/>
      <c r="T9" s="2"/>
      <c r="U9" s="2"/>
      <c r="V9" s="2"/>
      <c r="W9" s="2"/>
      <c r="X9" s="2"/>
    </row>
    <row r="10" spans="1:24" ht="15.75" customHeight="1" x14ac:dyDescent="0.2">
      <c r="A10" s="329">
        <v>7</v>
      </c>
      <c r="B10" s="10" t="s">
        <v>28</v>
      </c>
      <c r="C10" s="9">
        <v>2</v>
      </c>
      <c r="D10" s="10" t="s">
        <v>1809</v>
      </c>
      <c r="E10" s="10" t="s">
        <v>1810</v>
      </c>
      <c r="F10" s="10" t="s">
        <v>28</v>
      </c>
      <c r="G10" s="11">
        <v>2025</v>
      </c>
      <c r="H10" s="31" t="s">
        <v>17</v>
      </c>
      <c r="I10" s="27">
        <v>416</v>
      </c>
      <c r="J10" s="217">
        <v>832</v>
      </c>
      <c r="K10" s="22" t="s">
        <v>31</v>
      </c>
      <c r="L10" s="15"/>
      <c r="M10" s="2"/>
      <c r="N10" s="2"/>
      <c r="O10" s="2"/>
      <c r="P10" s="2"/>
      <c r="Q10" s="2"/>
      <c r="R10" s="2"/>
      <c r="S10" s="2"/>
      <c r="T10" s="2"/>
      <c r="U10" s="2"/>
      <c r="V10" s="2"/>
      <c r="W10" s="2"/>
      <c r="X10" s="2"/>
    </row>
    <row r="11" spans="1:24" ht="15.75" customHeight="1" x14ac:dyDescent="0.2">
      <c r="A11" s="329">
        <v>8</v>
      </c>
      <c r="B11" s="10" t="s">
        <v>28</v>
      </c>
      <c r="C11" s="9">
        <v>2</v>
      </c>
      <c r="D11" s="10" t="s">
        <v>1811</v>
      </c>
      <c r="E11" s="10" t="s">
        <v>1812</v>
      </c>
      <c r="F11" s="10" t="s">
        <v>28</v>
      </c>
      <c r="G11" s="11">
        <v>2025</v>
      </c>
      <c r="H11" s="31" t="s">
        <v>17</v>
      </c>
      <c r="I11" s="27">
        <v>600</v>
      </c>
      <c r="J11" s="217">
        <v>1200</v>
      </c>
      <c r="K11" s="22" t="s">
        <v>31</v>
      </c>
      <c r="L11" s="15"/>
      <c r="M11" s="2"/>
      <c r="N11" s="2"/>
      <c r="O11" s="2"/>
      <c r="P11" s="2"/>
      <c r="Q11" s="2"/>
      <c r="R11" s="2"/>
      <c r="S11" s="2"/>
      <c r="T11" s="2"/>
      <c r="U11" s="2"/>
      <c r="V11" s="2"/>
      <c r="W11" s="2"/>
      <c r="X11" s="2"/>
    </row>
    <row r="12" spans="1:24" ht="15.75" customHeight="1" x14ac:dyDescent="0.2">
      <c r="A12" s="329">
        <v>9</v>
      </c>
      <c r="B12" s="10" t="s">
        <v>28</v>
      </c>
      <c r="C12" s="9">
        <v>2</v>
      </c>
      <c r="D12" s="10" t="s">
        <v>1813</v>
      </c>
      <c r="E12" s="10" t="s">
        <v>1814</v>
      </c>
      <c r="F12" s="10" t="s">
        <v>28</v>
      </c>
      <c r="G12" s="11">
        <v>2025</v>
      </c>
      <c r="H12" s="31" t="s">
        <v>17</v>
      </c>
      <c r="I12" s="27">
        <v>328</v>
      </c>
      <c r="J12" s="217">
        <v>656</v>
      </c>
      <c r="K12" s="22" t="s">
        <v>31</v>
      </c>
      <c r="L12" s="15"/>
      <c r="M12" s="2"/>
      <c r="N12" s="2"/>
      <c r="O12" s="2"/>
      <c r="P12" s="2"/>
      <c r="Q12" s="2"/>
      <c r="R12" s="2"/>
      <c r="S12" s="2"/>
      <c r="T12" s="2"/>
      <c r="U12" s="2"/>
      <c r="V12" s="2"/>
      <c r="W12" s="2"/>
      <c r="X12" s="2"/>
    </row>
    <row r="13" spans="1:24" ht="16.5" customHeight="1" x14ac:dyDescent="0.2">
      <c r="A13" s="329">
        <v>10</v>
      </c>
      <c r="B13" s="10" t="s">
        <v>28</v>
      </c>
      <c r="C13" s="9">
        <v>2</v>
      </c>
      <c r="D13" s="10" t="s">
        <v>1815</v>
      </c>
      <c r="E13" s="10" t="s">
        <v>1816</v>
      </c>
      <c r="F13" s="10" t="s">
        <v>28</v>
      </c>
      <c r="G13" s="11">
        <v>2025</v>
      </c>
      <c r="H13" s="31" t="s">
        <v>17</v>
      </c>
      <c r="I13" s="27">
        <v>296</v>
      </c>
      <c r="J13" s="217">
        <v>592</v>
      </c>
      <c r="K13" s="22" t="s">
        <v>31</v>
      </c>
      <c r="L13" s="15"/>
      <c r="M13" s="2"/>
      <c r="N13" s="2"/>
      <c r="O13" s="2"/>
      <c r="P13" s="2"/>
      <c r="Q13" s="2"/>
      <c r="R13" s="2"/>
      <c r="S13" s="2"/>
      <c r="T13" s="2"/>
      <c r="U13" s="2"/>
      <c r="V13" s="2"/>
      <c r="W13" s="2"/>
      <c r="X13" s="2"/>
    </row>
    <row r="14" spans="1:24" ht="15.75" customHeight="1" x14ac:dyDescent="0.2">
      <c r="A14" s="329">
        <v>11</v>
      </c>
      <c r="B14" s="10" t="s">
        <v>28</v>
      </c>
      <c r="C14" s="9">
        <v>2</v>
      </c>
      <c r="D14" s="10" t="s">
        <v>1817</v>
      </c>
      <c r="E14" s="10" t="s">
        <v>1818</v>
      </c>
      <c r="F14" s="10" t="s">
        <v>28</v>
      </c>
      <c r="G14" s="11">
        <v>2025</v>
      </c>
      <c r="H14" s="31" t="s">
        <v>17</v>
      </c>
      <c r="I14" s="27">
        <v>376</v>
      </c>
      <c r="J14" s="217">
        <v>752</v>
      </c>
      <c r="K14" s="22" t="s">
        <v>31</v>
      </c>
      <c r="L14" s="15"/>
      <c r="M14" s="2"/>
      <c r="N14" s="2"/>
      <c r="O14" s="2"/>
      <c r="P14" s="2"/>
      <c r="Q14" s="2"/>
      <c r="R14" s="2"/>
      <c r="S14" s="2"/>
      <c r="T14" s="2"/>
      <c r="U14" s="2"/>
      <c r="V14" s="2"/>
      <c r="W14" s="2"/>
      <c r="X14" s="2"/>
    </row>
    <row r="15" spans="1:24" ht="15.75" customHeight="1" x14ac:dyDescent="0.2">
      <c r="A15" s="331">
        <v>12</v>
      </c>
      <c r="B15" s="10" t="s">
        <v>28</v>
      </c>
      <c r="C15" s="9">
        <v>2</v>
      </c>
      <c r="D15" s="10" t="s">
        <v>1819</v>
      </c>
      <c r="E15" s="10" t="s">
        <v>1820</v>
      </c>
      <c r="F15" s="10" t="s">
        <v>28</v>
      </c>
      <c r="G15" s="11">
        <v>2025</v>
      </c>
      <c r="H15" s="37" t="s">
        <v>17</v>
      </c>
      <c r="I15" s="27">
        <v>280</v>
      </c>
      <c r="J15" s="217">
        <v>560</v>
      </c>
      <c r="K15" s="22" t="s">
        <v>31</v>
      </c>
      <c r="L15" s="15"/>
      <c r="M15" s="2"/>
      <c r="N15" s="2"/>
      <c r="O15" s="2"/>
      <c r="P15" s="2"/>
      <c r="Q15" s="2"/>
      <c r="R15" s="2"/>
      <c r="S15" s="2"/>
      <c r="T15" s="2"/>
      <c r="U15" s="2"/>
      <c r="V15" s="2"/>
      <c r="W15" s="2"/>
      <c r="X15" s="2"/>
    </row>
    <row r="16" spans="1:24" ht="15.75" customHeight="1" x14ac:dyDescent="0.2">
      <c r="A16" s="331">
        <v>13</v>
      </c>
      <c r="B16" s="10" t="s">
        <v>28</v>
      </c>
      <c r="C16" s="9">
        <v>2</v>
      </c>
      <c r="D16" s="10" t="s">
        <v>1821</v>
      </c>
      <c r="E16" s="10" t="s">
        <v>1822</v>
      </c>
      <c r="F16" s="10" t="s">
        <v>28</v>
      </c>
      <c r="G16" s="11">
        <v>2025</v>
      </c>
      <c r="H16" s="37" t="s">
        <v>17</v>
      </c>
      <c r="I16" s="27">
        <v>496</v>
      </c>
      <c r="J16" s="217">
        <v>992</v>
      </c>
      <c r="K16" s="22" t="s">
        <v>31</v>
      </c>
      <c r="L16" s="15"/>
      <c r="M16" s="2"/>
      <c r="N16" s="2"/>
      <c r="O16" s="2"/>
      <c r="P16" s="2"/>
      <c r="Q16" s="2"/>
      <c r="R16" s="2"/>
      <c r="S16" s="2"/>
      <c r="T16" s="2"/>
      <c r="U16" s="2"/>
      <c r="V16" s="2"/>
      <c r="W16" s="2"/>
      <c r="X16" s="2"/>
    </row>
    <row r="17" spans="1:24" ht="15.75" customHeight="1" x14ac:dyDescent="0.2">
      <c r="A17" s="331">
        <v>14</v>
      </c>
      <c r="B17" s="10" t="s">
        <v>28</v>
      </c>
      <c r="C17" s="9">
        <v>2</v>
      </c>
      <c r="D17" s="10" t="s">
        <v>1823</v>
      </c>
      <c r="E17" s="10" t="s">
        <v>1824</v>
      </c>
      <c r="F17" s="10" t="s">
        <v>28</v>
      </c>
      <c r="G17" s="11">
        <v>2025</v>
      </c>
      <c r="H17" s="37" t="s">
        <v>17</v>
      </c>
      <c r="I17" s="27">
        <v>336</v>
      </c>
      <c r="J17" s="217">
        <v>672</v>
      </c>
      <c r="K17" s="22" t="s">
        <v>31</v>
      </c>
      <c r="L17" s="15"/>
      <c r="M17" s="2"/>
      <c r="N17" s="2"/>
      <c r="O17" s="2"/>
      <c r="P17" s="2"/>
      <c r="Q17" s="2"/>
      <c r="R17" s="2"/>
      <c r="S17" s="2"/>
      <c r="T17" s="2"/>
      <c r="U17" s="2"/>
      <c r="V17" s="2"/>
      <c r="W17" s="2"/>
      <c r="X17" s="2"/>
    </row>
    <row r="18" spans="1:24" ht="15.75" customHeight="1" x14ac:dyDescent="0.2">
      <c r="A18" s="331">
        <v>15</v>
      </c>
      <c r="B18" s="10" t="s">
        <v>28</v>
      </c>
      <c r="C18" s="9">
        <v>2</v>
      </c>
      <c r="D18" s="10" t="s">
        <v>1825</v>
      </c>
      <c r="E18" s="10" t="s">
        <v>1826</v>
      </c>
      <c r="F18" s="10" t="s">
        <v>28</v>
      </c>
      <c r="G18" s="11">
        <v>2025</v>
      </c>
      <c r="H18" s="37" t="s">
        <v>17</v>
      </c>
      <c r="I18" s="27">
        <v>288</v>
      </c>
      <c r="J18" s="217">
        <v>576</v>
      </c>
      <c r="K18" s="22" t="s">
        <v>31</v>
      </c>
      <c r="L18" s="15"/>
      <c r="M18" s="2"/>
      <c r="N18" s="2"/>
      <c r="O18" s="2"/>
      <c r="P18" s="2"/>
      <c r="Q18" s="2"/>
      <c r="R18" s="2"/>
      <c r="S18" s="2"/>
      <c r="T18" s="2"/>
      <c r="U18" s="2"/>
      <c r="V18" s="2"/>
      <c r="W18" s="2"/>
      <c r="X18" s="2"/>
    </row>
    <row r="19" spans="1:24" ht="15.75" customHeight="1" x14ac:dyDescent="0.2">
      <c r="A19" s="331">
        <v>16</v>
      </c>
      <c r="B19" s="8" t="s">
        <v>39</v>
      </c>
      <c r="C19" s="9">
        <v>3</v>
      </c>
      <c r="D19" s="10" t="s">
        <v>1827</v>
      </c>
      <c r="E19" s="10" t="s">
        <v>1828</v>
      </c>
      <c r="F19" s="24" t="s">
        <v>1829</v>
      </c>
      <c r="G19" s="11">
        <v>2022</v>
      </c>
      <c r="H19" s="37" t="s">
        <v>17</v>
      </c>
      <c r="I19" s="27">
        <v>560</v>
      </c>
      <c r="J19" s="217">
        <v>1680</v>
      </c>
      <c r="K19" s="22" t="s">
        <v>44</v>
      </c>
      <c r="L19" s="15"/>
      <c r="M19" s="2"/>
      <c r="N19" s="2"/>
      <c r="O19" s="2"/>
      <c r="P19" s="2"/>
      <c r="Q19" s="2"/>
      <c r="R19" s="2"/>
      <c r="S19" s="2"/>
      <c r="T19" s="2"/>
      <c r="U19" s="2"/>
      <c r="V19" s="2"/>
      <c r="W19" s="2"/>
      <c r="X19" s="2"/>
    </row>
    <row r="20" spans="1:24" ht="15.75" customHeight="1" x14ac:dyDescent="0.2">
      <c r="A20" s="329">
        <v>17</v>
      </c>
      <c r="B20" s="24" t="s">
        <v>39</v>
      </c>
      <c r="C20" s="9">
        <v>3</v>
      </c>
      <c r="D20" s="10" t="s">
        <v>1830</v>
      </c>
      <c r="E20" s="10" t="s">
        <v>1831</v>
      </c>
      <c r="F20" s="10" t="s">
        <v>1832</v>
      </c>
      <c r="G20" s="11">
        <v>2022</v>
      </c>
      <c r="H20" s="37" t="s">
        <v>17</v>
      </c>
      <c r="I20" s="27">
        <v>504</v>
      </c>
      <c r="J20" s="217">
        <v>1512</v>
      </c>
      <c r="K20" s="22" t="s">
        <v>44</v>
      </c>
      <c r="L20" s="15"/>
      <c r="M20" s="2"/>
      <c r="N20" s="2"/>
      <c r="O20" s="2"/>
      <c r="P20" s="2"/>
      <c r="Q20" s="2"/>
      <c r="R20" s="2"/>
      <c r="S20" s="2"/>
      <c r="T20" s="2"/>
      <c r="U20" s="2"/>
      <c r="V20" s="2"/>
      <c r="W20" s="2"/>
      <c r="X20" s="2"/>
    </row>
    <row r="21" spans="1:24" ht="15.75" customHeight="1" x14ac:dyDescent="0.2">
      <c r="A21" s="331">
        <v>18</v>
      </c>
      <c r="B21" s="10" t="s">
        <v>539</v>
      </c>
      <c r="C21" s="9">
        <v>3</v>
      </c>
      <c r="D21" s="10" t="s">
        <v>1833</v>
      </c>
      <c r="E21" s="10" t="s">
        <v>550</v>
      </c>
      <c r="F21" s="10" t="s">
        <v>1593</v>
      </c>
      <c r="G21" s="11">
        <v>2024</v>
      </c>
      <c r="H21" s="37" t="s">
        <v>17</v>
      </c>
      <c r="I21" s="27">
        <v>688</v>
      </c>
      <c r="J21" s="217">
        <v>2064</v>
      </c>
      <c r="K21" s="22">
        <v>2800</v>
      </c>
      <c r="L21" s="15"/>
      <c r="M21" s="2"/>
      <c r="N21" s="2"/>
      <c r="O21" s="2"/>
      <c r="P21" s="2"/>
      <c r="Q21" s="2"/>
      <c r="R21" s="2"/>
      <c r="S21" s="2"/>
      <c r="T21" s="2"/>
      <c r="U21" s="2"/>
      <c r="V21" s="2"/>
      <c r="W21" s="2"/>
      <c r="X21" s="2"/>
    </row>
    <row r="22" spans="1:24" ht="15.75" customHeight="1" x14ac:dyDescent="0.2">
      <c r="A22" s="331">
        <v>19</v>
      </c>
      <c r="B22" s="10" t="s">
        <v>539</v>
      </c>
      <c r="C22" s="9">
        <v>3</v>
      </c>
      <c r="D22" s="10" t="s">
        <v>1834</v>
      </c>
      <c r="E22" s="10" t="s">
        <v>1835</v>
      </c>
      <c r="F22" s="10" t="s">
        <v>1593</v>
      </c>
      <c r="G22" s="11">
        <v>2024</v>
      </c>
      <c r="H22" s="37" t="s">
        <v>17</v>
      </c>
      <c r="I22" s="27">
        <v>919.2</v>
      </c>
      <c r="J22" s="217">
        <v>2757.6</v>
      </c>
      <c r="K22" s="22">
        <v>2800</v>
      </c>
      <c r="L22" s="15"/>
      <c r="M22" s="2"/>
      <c r="N22" s="2"/>
      <c r="O22" s="2"/>
      <c r="P22" s="2"/>
      <c r="Q22" s="2"/>
      <c r="R22" s="2"/>
      <c r="S22" s="2"/>
      <c r="T22" s="2"/>
      <c r="U22" s="2"/>
      <c r="V22" s="2"/>
      <c r="W22" s="2"/>
      <c r="X22" s="2"/>
    </row>
    <row r="23" spans="1:24" ht="15.75" customHeight="1" x14ac:dyDescent="0.2">
      <c r="A23" s="331">
        <v>20</v>
      </c>
      <c r="B23" s="10" t="s">
        <v>539</v>
      </c>
      <c r="C23" s="9">
        <v>3</v>
      </c>
      <c r="D23" s="10" t="s">
        <v>1836</v>
      </c>
      <c r="E23" s="10" t="s">
        <v>1837</v>
      </c>
      <c r="F23" s="10" t="s">
        <v>1593</v>
      </c>
      <c r="G23" s="11">
        <v>2024</v>
      </c>
      <c r="H23" s="37" t="s">
        <v>17</v>
      </c>
      <c r="I23" s="27">
        <v>1008</v>
      </c>
      <c r="J23" s="217">
        <v>3024</v>
      </c>
      <c r="K23" s="22">
        <v>2800</v>
      </c>
      <c r="L23" s="15"/>
      <c r="M23" s="2"/>
      <c r="N23" s="2"/>
      <c r="O23" s="2"/>
      <c r="P23" s="2"/>
      <c r="Q23" s="2"/>
      <c r="R23" s="2"/>
      <c r="S23" s="2"/>
      <c r="T23" s="2"/>
      <c r="U23" s="2"/>
      <c r="V23" s="2"/>
      <c r="W23" s="2"/>
      <c r="X23" s="2"/>
    </row>
    <row r="24" spans="1:24" ht="15.75" customHeight="1" x14ac:dyDescent="0.2">
      <c r="A24" s="331">
        <v>21</v>
      </c>
      <c r="B24" s="10" t="s">
        <v>539</v>
      </c>
      <c r="C24" s="9">
        <v>3</v>
      </c>
      <c r="D24" s="10" t="s">
        <v>1838</v>
      </c>
      <c r="E24" s="10" t="s">
        <v>550</v>
      </c>
      <c r="F24" s="10" t="s">
        <v>1593</v>
      </c>
      <c r="G24" s="11">
        <v>2023</v>
      </c>
      <c r="H24" s="37" t="s">
        <v>17</v>
      </c>
      <c r="I24" s="27">
        <v>688</v>
      </c>
      <c r="J24" s="217">
        <v>2064</v>
      </c>
      <c r="K24" s="22">
        <v>2800</v>
      </c>
      <c r="L24" s="15"/>
      <c r="M24" s="2"/>
      <c r="N24" s="2"/>
      <c r="O24" s="2"/>
      <c r="P24" s="2"/>
      <c r="Q24" s="2"/>
      <c r="R24" s="2"/>
      <c r="S24" s="2"/>
      <c r="T24" s="2"/>
      <c r="U24" s="2"/>
      <c r="V24" s="2"/>
      <c r="W24" s="2"/>
      <c r="X24" s="2"/>
    </row>
    <row r="25" spans="1:24" ht="15.75" customHeight="1" x14ac:dyDescent="0.2">
      <c r="A25" s="331">
        <v>22</v>
      </c>
      <c r="B25" s="10" t="s">
        <v>539</v>
      </c>
      <c r="C25" s="9">
        <v>3</v>
      </c>
      <c r="D25" s="10" t="s">
        <v>1839</v>
      </c>
      <c r="E25" s="10" t="s">
        <v>1840</v>
      </c>
      <c r="F25" s="10" t="s">
        <v>1593</v>
      </c>
      <c r="G25" s="11">
        <v>2024</v>
      </c>
      <c r="H25" s="37" t="s">
        <v>17</v>
      </c>
      <c r="I25" s="27">
        <v>919.2</v>
      </c>
      <c r="J25" s="217">
        <v>2757.6</v>
      </c>
      <c r="K25" s="22">
        <v>2800</v>
      </c>
      <c r="L25" s="15"/>
      <c r="M25" s="2"/>
      <c r="N25" s="2"/>
      <c r="O25" s="2"/>
      <c r="P25" s="2"/>
      <c r="Q25" s="2"/>
      <c r="R25" s="2"/>
      <c r="S25" s="2"/>
      <c r="T25" s="2"/>
      <c r="U25" s="2"/>
      <c r="V25" s="2"/>
      <c r="W25" s="2"/>
      <c r="X25" s="2"/>
    </row>
    <row r="26" spans="1:24" ht="15.75" customHeight="1" x14ac:dyDescent="0.2">
      <c r="A26" s="329">
        <v>23</v>
      </c>
      <c r="B26" s="10" t="s">
        <v>539</v>
      </c>
      <c r="C26" s="9">
        <v>3</v>
      </c>
      <c r="D26" s="10" t="s">
        <v>1841</v>
      </c>
      <c r="E26" s="10" t="s">
        <v>1842</v>
      </c>
      <c r="F26" s="10" t="s">
        <v>1593</v>
      </c>
      <c r="G26" s="11">
        <v>2024</v>
      </c>
      <c r="H26" s="37" t="s">
        <v>17</v>
      </c>
      <c r="I26" s="27">
        <v>919.2</v>
      </c>
      <c r="J26" s="217">
        <v>2757.6</v>
      </c>
      <c r="K26" s="22">
        <v>2800</v>
      </c>
      <c r="L26" s="15"/>
      <c r="M26" s="2"/>
      <c r="N26" s="2"/>
      <c r="O26" s="2"/>
      <c r="P26" s="2"/>
      <c r="Q26" s="2"/>
      <c r="R26" s="2"/>
      <c r="S26" s="2"/>
      <c r="T26" s="2"/>
      <c r="U26" s="2"/>
      <c r="V26" s="2"/>
      <c r="W26" s="2"/>
      <c r="X26" s="2"/>
    </row>
    <row r="27" spans="1:24" ht="15.75" customHeight="1" x14ac:dyDescent="0.2">
      <c r="A27" s="331">
        <v>24</v>
      </c>
      <c r="B27" s="10" t="s">
        <v>539</v>
      </c>
      <c r="C27" s="9">
        <v>3</v>
      </c>
      <c r="D27" s="10" t="s">
        <v>1843</v>
      </c>
      <c r="E27" s="10" t="s">
        <v>1844</v>
      </c>
      <c r="F27" s="10" t="s">
        <v>1593</v>
      </c>
      <c r="G27" s="11">
        <v>2024</v>
      </c>
      <c r="H27" s="37" t="s">
        <v>17</v>
      </c>
      <c r="I27" s="27">
        <v>919.2</v>
      </c>
      <c r="J27" s="217">
        <v>2757.6</v>
      </c>
      <c r="K27" s="22">
        <v>2800</v>
      </c>
      <c r="L27" s="15"/>
      <c r="M27" s="2"/>
      <c r="N27" s="2"/>
      <c r="O27" s="2"/>
      <c r="P27" s="2"/>
      <c r="Q27" s="2"/>
      <c r="R27" s="2"/>
      <c r="S27" s="2"/>
      <c r="T27" s="2"/>
      <c r="U27" s="2"/>
      <c r="V27" s="2"/>
      <c r="W27" s="2"/>
      <c r="X27" s="2"/>
    </row>
    <row r="28" spans="1:24" ht="15.75" customHeight="1" x14ac:dyDescent="0.2">
      <c r="A28" s="331">
        <v>25</v>
      </c>
      <c r="B28" s="10" t="s">
        <v>539</v>
      </c>
      <c r="C28" s="9">
        <v>3</v>
      </c>
      <c r="D28" s="10" t="s">
        <v>1845</v>
      </c>
      <c r="E28" s="10" t="s">
        <v>1846</v>
      </c>
      <c r="F28" s="10" t="s">
        <v>1593</v>
      </c>
      <c r="G28" s="11">
        <v>2024</v>
      </c>
      <c r="H28" s="37" t="s">
        <v>17</v>
      </c>
      <c r="I28" s="27">
        <v>688</v>
      </c>
      <c r="J28" s="217">
        <v>2064</v>
      </c>
      <c r="K28" s="22">
        <v>2800</v>
      </c>
      <c r="L28" s="15"/>
      <c r="M28" s="2"/>
      <c r="N28" s="2"/>
      <c r="O28" s="2"/>
      <c r="P28" s="2"/>
      <c r="Q28" s="2"/>
      <c r="R28" s="2"/>
      <c r="S28" s="2"/>
      <c r="T28" s="2"/>
      <c r="U28" s="2"/>
      <c r="V28" s="2"/>
      <c r="W28" s="2"/>
      <c r="X28" s="2"/>
    </row>
    <row r="29" spans="1:24" ht="15.75" customHeight="1" x14ac:dyDescent="0.2">
      <c r="A29" s="331">
        <v>26</v>
      </c>
      <c r="B29" s="10" t="s">
        <v>539</v>
      </c>
      <c r="C29" s="9">
        <v>3</v>
      </c>
      <c r="D29" s="10" t="s">
        <v>1847</v>
      </c>
      <c r="E29" s="10" t="s">
        <v>1848</v>
      </c>
      <c r="F29" s="10" t="s">
        <v>1593</v>
      </c>
      <c r="G29" s="11">
        <v>2024</v>
      </c>
      <c r="H29" s="37" t="s">
        <v>17</v>
      </c>
      <c r="I29" s="27">
        <v>640</v>
      </c>
      <c r="J29" s="217">
        <v>1920</v>
      </c>
      <c r="K29" s="22">
        <v>2800</v>
      </c>
      <c r="L29" s="15"/>
      <c r="M29" s="2"/>
      <c r="N29" s="2"/>
      <c r="O29" s="2"/>
      <c r="P29" s="2"/>
      <c r="Q29" s="2"/>
      <c r="R29" s="2"/>
      <c r="S29" s="2"/>
      <c r="T29" s="2"/>
      <c r="U29" s="2"/>
      <c r="V29" s="2"/>
      <c r="W29" s="2"/>
      <c r="X29" s="2"/>
    </row>
    <row r="30" spans="1:24" ht="15.75" customHeight="1" x14ac:dyDescent="0.2">
      <c r="A30" s="331">
        <v>27</v>
      </c>
      <c r="B30" s="10" t="s">
        <v>539</v>
      </c>
      <c r="C30" s="9">
        <v>3</v>
      </c>
      <c r="D30" s="10" t="s">
        <v>1849</v>
      </c>
      <c r="E30" s="10" t="s">
        <v>1850</v>
      </c>
      <c r="F30" s="10" t="s">
        <v>1599</v>
      </c>
      <c r="G30" s="11">
        <v>2024</v>
      </c>
      <c r="H30" s="37" t="s">
        <v>17</v>
      </c>
      <c r="I30" s="27">
        <v>1008</v>
      </c>
      <c r="J30" s="217">
        <v>3024</v>
      </c>
      <c r="K30" s="22">
        <v>2800</v>
      </c>
      <c r="L30" s="15"/>
      <c r="M30" s="2"/>
      <c r="N30" s="2"/>
      <c r="O30" s="2"/>
      <c r="P30" s="2"/>
      <c r="Q30" s="2"/>
      <c r="R30" s="2"/>
      <c r="S30" s="2"/>
      <c r="T30" s="2"/>
      <c r="U30" s="2"/>
      <c r="V30" s="2"/>
      <c r="W30" s="2"/>
      <c r="X30" s="2"/>
    </row>
    <row r="31" spans="1:24" ht="15.75" customHeight="1" x14ac:dyDescent="0.2">
      <c r="A31" s="331">
        <v>28</v>
      </c>
      <c r="B31" s="10" t="s">
        <v>539</v>
      </c>
      <c r="C31" s="9">
        <v>3</v>
      </c>
      <c r="D31" s="10" t="s">
        <v>1851</v>
      </c>
      <c r="E31" s="10" t="s">
        <v>1852</v>
      </c>
      <c r="F31" s="10" t="s">
        <v>1593</v>
      </c>
      <c r="G31" s="11">
        <v>2024</v>
      </c>
      <c r="H31" s="37" t="s">
        <v>17</v>
      </c>
      <c r="I31" s="27">
        <v>1039.2</v>
      </c>
      <c r="J31" s="217">
        <v>3117.6</v>
      </c>
      <c r="K31" s="22">
        <v>2800</v>
      </c>
      <c r="L31" s="15"/>
      <c r="M31" s="2"/>
      <c r="N31" s="2"/>
      <c r="O31" s="2"/>
      <c r="P31" s="2"/>
      <c r="Q31" s="2"/>
      <c r="R31" s="2"/>
      <c r="S31" s="2"/>
      <c r="T31" s="2"/>
      <c r="U31" s="2"/>
      <c r="V31" s="2"/>
      <c r="W31" s="2"/>
      <c r="X31" s="2"/>
    </row>
    <row r="32" spans="1:24" ht="15.75" customHeight="1" x14ac:dyDescent="0.2">
      <c r="A32" s="329">
        <v>29</v>
      </c>
      <c r="B32" s="10" t="s">
        <v>539</v>
      </c>
      <c r="C32" s="9">
        <v>3</v>
      </c>
      <c r="D32" s="10" t="s">
        <v>1853</v>
      </c>
      <c r="E32" s="10" t="s">
        <v>1854</v>
      </c>
      <c r="F32" s="10" t="s">
        <v>1593</v>
      </c>
      <c r="G32" s="11">
        <v>2023</v>
      </c>
      <c r="H32" s="37" t="s">
        <v>17</v>
      </c>
      <c r="I32" s="27">
        <v>768</v>
      </c>
      <c r="J32" s="217">
        <v>2304</v>
      </c>
      <c r="K32" s="22">
        <v>2800</v>
      </c>
      <c r="L32" s="15"/>
      <c r="M32" s="2"/>
      <c r="N32" s="2"/>
      <c r="O32" s="2"/>
      <c r="P32" s="2"/>
      <c r="Q32" s="2"/>
      <c r="R32" s="2"/>
      <c r="S32" s="2"/>
      <c r="T32" s="2"/>
      <c r="U32" s="2"/>
      <c r="V32" s="2"/>
      <c r="W32" s="2"/>
      <c r="X32" s="2"/>
    </row>
    <row r="33" spans="1:26" ht="15.75" customHeight="1" x14ac:dyDescent="0.2">
      <c r="A33" s="331">
        <v>30</v>
      </c>
      <c r="B33" s="8" t="s">
        <v>154</v>
      </c>
      <c r="C33" s="29">
        <v>2</v>
      </c>
      <c r="D33" s="38" t="s">
        <v>1855</v>
      </c>
      <c r="E33" s="38" t="s">
        <v>1856</v>
      </c>
      <c r="F33" s="38" t="s">
        <v>154</v>
      </c>
      <c r="G33" s="104">
        <v>2022</v>
      </c>
      <c r="H33" s="37" t="s">
        <v>17</v>
      </c>
      <c r="I33" s="27">
        <v>220</v>
      </c>
      <c r="J33" s="217">
        <v>440</v>
      </c>
      <c r="K33" s="22">
        <v>75185</v>
      </c>
      <c r="L33" s="15"/>
      <c r="M33" s="2"/>
      <c r="N33" s="2"/>
      <c r="O33" s="2"/>
      <c r="P33" s="2"/>
      <c r="Q33" s="2"/>
      <c r="R33" s="2"/>
      <c r="S33" s="2"/>
      <c r="T33" s="2"/>
      <c r="U33" s="2"/>
      <c r="V33" s="2"/>
      <c r="W33" s="2"/>
      <c r="X33" s="2"/>
    </row>
    <row r="34" spans="1:26" ht="15.75" customHeight="1" x14ac:dyDescent="0.2">
      <c r="A34" s="331">
        <v>31</v>
      </c>
      <c r="B34" s="8" t="s">
        <v>154</v>
      </c>
      <c r="C34" s="29">
        <v>3</v>
      </c>
      <c r="D34" s="38" t="s">
        <v>1857</v>
      </c>
      <c r="E34" s="38" t="s">
        <v>1858</v>
      </c>
      <c r="F34" s="38" t="s">
        <v>154</v>
      </c>
      <c r="G34" s="104">
        <v>2023</v>
      </c>
      <c r="H34" s="37" t="s">
        <v>17</v>
      </c>
      <c r="I34" s="27">
        <v>173</v>
      </c>
      <c r="J34" s="217">
        <v>519</v>
      </c>
      <c r="K34" s="22">
        <v>75185</v>
      </c>
      <c r="L34" s="15"/>
      <c r="M34" s="2"/>
      <c r="N34" s="2"/>
      <c r="O34" s="2"/>
      <c r="P34" s="2"/>
      <c r="Q34" s="2"/>
      <c r="R34" s="2"/>
      <c r="S34" s="2"/>
      <c r="T34" s="2"/>
      <c r="U34" s="2"/>
      <c r="V34" s="2"/>
      <c r="W34" s="2"/>
      <c r="X34" s="2"/>
    </row>
    <row r="35" spans="1:26" ht="15.75" customHeight="1" x14ac:dyDescent="0.2">
      <c r="A35" s="331">
        <v>32</v>
      </c>
      <c r="B35" s="8" t="s">
        <v>16</v>
      </c>
      <c r="C35" s="29">
        <v>2</v>
      </c>
      <c r="D35" s="38" t="s">
        <v>1799</v>
      </c>
      <c r="E35" s="38" t="s">
        <v>1800</v>
      </c>
      <c r="F35" s="38" t="s">
        <v>16</v>
      </c>
      <c r="G35" s="104">
        <v>2024</v>
      </c>
      <c r="H35" s="37" t="s">
        <v>17</v>
      </c>
      <c r="I35" s="27">
        <f>J35/2</f>
        <v>303.2</v>
      </c>
      <c r="J35" s="217">
        <v>606.4</v>
      </c>
      <c r="K35" s="22" t="s">
        <v>167</v>
      </c>
      <c r="L35" s="15"/>
      <c r="M35" s="2"/>
      <c r="N35" s="2"/>
      <c r="O35" s="2"/>
      <c r="P35" s="2"/>
      <c r="Q35" s="2"/>
      <c r="R35" s="2"/>
      <c r="S35" s="2"/>
      <c r="T35" s="2"/>
      <c r="U35" s="2"/>
      <c r="V35" s="2"/>
      <c r="W35" s="2"/>
      <c r="X35" s="2"/>
    </row>
    <row r="36" spans="1:26" ht="15.75" customHeight="1" x14ac:dyDescent="0.2">
      <c r="A36" s="332"/>
      <c r="B36" s="121"/>
      <c r="C36" s="47"/>
      <c r="D36" s="121"/>
      <c r="E36" s="121"/>
      <c r="F36" s="121"/>
      <c r="G36" s="123"/>
      <c r="H36" s="121"/>
      <c r="I36" s="121"/>
      <c r="J36" s="124"/>
      <c r="K36" s="125"/>
      <c r="L36" s="51"/>
      <c r="M36" s="2"/>
      <c r="N36" s="2"/>
      <c r="O36" s="2"/>
      <c r="P36" s="2"/>
      <c r="Q36" s="2"/>
      <c r="R36" s="2"/>
      <c r="S36" s="2"/>
      <c r="T36" s="2"/>
      <c r="U36" s="2"/>
      <c r="V36" s="2"/>
      <c r="W36" s="2"/>
      <c r="X36" s="2"/>
    </row>
    <row r="37" spans="1:26" ht="15.75" customHeight="1" x14ac:dyDescent="0.2">
      <c r="A37" s="333"/>
      <c r="B37" s="53"/>
      <c r="C37" s="53"/>
      <c r="D37" s="53"/>
      <c r="E37" s="53"/>
      <c r="F37" s="53"/>
      <c r="G37" s="53"/>
      <c r="H37" s="53"/>
      <c r="I37" s="53"/>
      <c r="J37" s="53"/>
      <c r="K37" s="54"/>
      <c r="L37" s="55"/>
      <c r="M37" s="2"/>
      <c r="N37" s="2"/>
      <c r="O37" s="2"/>
      <c r="P37" s="2"/>
      <c r="Q37" s="2"/>
      <c r="R37" s="2"/>
      <c r="S37" s="2"/>
      <c r="T37" s="2"/>
      <c r="U37" s="2"/>
      <c r="V37" s="2"/>
      <c r="W37" s="2"/>
      <c r="X37" s="2"/>
    </row>
    <row r="38" spans="1:26" ht="15.75" customHeight="1" x14ac:dyDescent="0.25">
      <c r="A38" s="63" t="s">
        <v>181</v>
      </c>
      <c r="B38" s="63" t="s">
        <v>182</v>
      </c>
      <c r="C38" s="64"/>
      <c r="D38" s="65"/>
      <c r="E38" s="65"/>
      <c r="F38" s="65"/>
      <c r="G38" s="65"/>
      <c r="H38" s="65"/>
      <c r="I38" s="80"/>
      <c r="J38" s="67" t="s">
        <v>11</v>
      </c>
      <c r="K38" s="68">
        <f>SUM(J4:J35)</f>
        <v>48889.399999999994</v>
      </c>
      <c r="L38" s="62"/>
      <c r="M38" s="2"/>
      <c r="N38" s="2"/>
      <c r="O38" s="2"/>
      <c r="P38" s="2"/>
      <c r="Q38" s="2"/>
      <c r="R38" s="2"/>
      <c r="S38" s="2"/>
      <c r="T38" s="2"/>
      <c r="U38" s="2"/>
      <c r="V38" s="2"/>
      <c r="W38" s="2"/>
      <c r="X38" s="2"/>
    </row>
    <row r="39" spans="1:26" ht="15.75" customHeight="1" x14ac:dyDescent="0.25">
      <c r="A39" s="69">
        <f>A35</f>
        <v>32</v>
      </c>
      <c r="B39" s="132">
        <f>SUM(C4:C35)</f>
        <v>83</v>
      </c>
      <c r="C39" s="71" t="s">
        <v>183</v>
      </c>
      <c r="D39" s="53"/>
      <c r="E39" s="53"/>
      <c r="F39" s="53"/>
      <c r="G39" s="53"/>
      <c r="H39" s="53"/>
      <c r="I39" s="53"/>
      <c r="J39" s="53"/>
      <c r="K39" s="72"/>
      <c r="L39" s="73"/>
      <c r="M39" s="2"/>
      <c r="N39" s="2"/>
      <c r="O39" s="2"/>
      <c r="P39" s="2"/>
      <c r="Q39" s="2"/>
      <c r="R39" s="2"/>
      <c r="S39" s="2"/>
      <c r="T39" s="2"/>
      <c r="U39" s="2"/>
      <c r="V39" s="2"/>
      <c r="W39" s="2"/>
      <c r="X39" s="2"/>
      <c r="Y39" s="2"/>
      <c r="Z39" s="2"/>
    </row>
    <row r="40" spans="1:26" ht="15.75" customHeight="1" x14ac:dyDescent="0.25">
      <c r="B40" s="75"/>
      <c r="C40" s="75"/>
      <c r="D40" s="75"/>
      <c r="E40" s="76"/>
      <c r="F40" s="77" t="s">
        <v>181</v>
      </c>
      <c r="G40" s="77" t="s">
        <v>182</v>
      </c>
      <c r="H40" s="78"/>
      <c r="I40" s="65"/>
      <c r="J40" s="80"/>
      <c r="K40" s="517" t="s">
        <v>184</v>
      </c>
      <c r="L40" s="518"/>
      <c r="M40" s="2"/>
      <c r="N40" s="2"/>
      <c r="O40" s="2"/>
      <c r="P40" s="2"/>
      <c r="Q40" s="2"/>
      <c r="R40" s="2"/>
      <c r="S40" s="2"/>
      <c r="T40" s="2"/>
      <c r="U40" s="2"/>
      <c r="V40" s="2"/>
      <c r="W40" s="2"/>
      <c r="X40" s="2"/>
      <c r="Y40" s="2"/>
      <c r="Z40" s="2"/>
    </row>
    <row r="41" spans="1:26" ht="15.75" customHeight="1" x14ac:dyDescent="0.25">
      <c r="B41" s="75"/>
      <c r="C41" s="75"/>
      <c r="D41" s="75"/>
      <c r="E41" s="76"/>
      <c r="F41" s="81">
        <f t="shared" ref="F41:G41" si="0">A39</f>
        <v>32</v>
      </c>
      <c r="G41" s="132">
        <f t="shared" si="0"/>
        <v>83</v>
      </c>
      <c r="H41" s="135" t="s">
        <v>185</v>
      </c>
      <c r="I41" s="84"/>
      <c r="J41" s="68">
        <f>K38</f>
        <v>48889.399999999994</v>
      </c>
      <c r="K41" s="519">
        <v>55000</v>
      </c>
      <c r="L41" s="520"/>
      <c r="M41" s="2"/>
      <c r="N41" s="2"/>
      <c r="O41" s="2"/>
      <c r="P41" s="2"/>
      <c r="Q41" s="2"/>
      <c r="R41" s="2"/>
      <c r="S41" s="2"/>
      <c r="T41" s="2"/>
      <c r="U41" s="2"/>
      <c r="V41" s="2"/>
      <c r="W41" s="2"/>
      <c r="X41" s="2"/>
      <c r="Y41" s="2"/>
      <c r="Z41" s="2"/>
    </row>
    <row r="42" spans="1:26" ht="15.75" customHeight="1" x14ac:dyDescent="0.2">
      <c r="B42" s="2"/>
      <c r="C42" s="2"/>
      <c r="D42" s="2"/>
      <c r="E42" s="2"/>
      <c r="F42" s="2"/>
      <c r="G42" s="2"/>
      <c r="H42" s="2"/>
      <c r="I42" s="2"/>
      <c r="J42" s="2"/>
      <c r="K42" s="2"/>
      <c r="L42" s="2"/>
      <c r="M42" s="2"/>
      <c r="N42" s="2"/>
      <c r="O42" s="2"/>
    </row>
    <row r="43" spans="1:26" ht="15.75" customHeight="1" x14ac:dyDescent="0.2">
      <c r="A43" s="2"/>
      <c r="B43" s="2"/>
      <c r="C43" s="2"/>
      <c r="D43" s="2"/>
      <c r="E43" s="2"/>
      <c r="F43" s="2"/>
      <c r="G43" s="2"/>
      <c r="H43" s="2"/>
      <c r="I43" s="2"/>
      <c r="J43" s="2"/>
      <c r="K43" s="2"/>
      <c r="L43" s="2"/>
      <c r="M43" s="2"/>
      <c r="N43" s="2"/>
      <c r="O43" s="2"/>
      <c r="P43" s="2"/>
      <c r="Q43" s="2"/>
      <c r="R43" s="2"/>
      <c r="S43" s="2"/>
      <c r="T43" s="2"/>
      <c r="U43" s="2"/>
      <c r="V43" s="2"/>
      <c r="W43" s="2"/>
      <c r="X43" s="2"/>
      <c r="Y43" s="2"/>
    </row>
    <row r="44" spans="1:26" ht="15.75" customHeight="1" x14ac:dyDescent="0.2">
      <c r="A44" s="2"/>
      <c r="B44" s="2"/>
      <c r="C44" s="2"/>
      <c r="D44" s="2"/>
      <c r="E44" s="2"/>
      <c r="F44" s="2"/>
      <c r="G44" s="2"/>
      <c r="H44" s="2"/>
      <c r="I44" s="2"/>
      <c r="J44" s="2"/>
      <c r="K44" s="2"/>
      <c r="L44" s="2"/>
      <c r="M44" s="2"/>
      <c r="N44" s="2"/>
      <c r="O44" s="2"/>
      <c r="P44" s="2"/>
      <c r="Q44" s="2"/>
      <c r="R44" s="2"/>
      <c r="S44" s="2"/>
      <c r="T44" s="2"/>
      <c r="U44" s="2"/>
      <c r="V44" s="2"/>
      <c r="W44" s="2"/>
      <c r="X44" s="2"/>
      <c r="Y44" s="2"/>
    </row>
    <row r="45" spans="1:26" ht="15.75" customHeight="1" x14ac:dyDescent="0.2">
      <c r="A45" s="2"/>
      <c r="B45" s="2"/>
      <c r="C45" s="2"/>
      <c r="D45" s="2"/>
      <c r="E45" s="2"/>
      <c r="F45" s="2"/>
      <c r="G45" s="2"/>
      <c r="H45" s="2"/>
      <c r="I45" s="2"/>
      <c r="J45" s="2"/>
      <c r="K45" s="2"/>
      <c r="L45" s="2"/>
      <c r="M45" s="2"/>
      <c r="N45" s="2"/>
      <c r="O45" s="2"/>
      <c r="P45" s="2"/>
      <c r="Q45" s="2"/>
      <c r="R45" s="2"/>
      <c r="S45" s="2"/>
      <c r="T45" s="2"/>
      <c r="U45" s="2"/>
      <c r="V45" s="2"/>
      <c r="W45" s="2"/>
      <c r="X45" s="2"/>
      <c r="Y45" s="2"/>
    </row>
    <row r="46" spans="1:26" ht="15.75" customHeight="1" x14ac:dyDescent="0.2">
      <c r="A46" s="2"/>
      <c r="B46" s="2"/>
      <c r="C46" s="2"/>
      <c r="D46" s="2"/>
      <c r="E46" s="2"/>
      <c r="F46" s="2"/>
      <c r="G46" s="2"/>
      <c r="H46" s="2"/>
      <c r="I46" s="2"/>
      <c r="J46" s="2"/>
      <c r="K46" s="2"/>
      <c r="L46" s="2"/>
      <c r="M46" s="2"/>
      <c r="N46" s="2"/>
      <c r="O46" s="2"/>
      <c r="P46" s="2"/>
      <c r="Q46" s="2"/>
      <c r="R46" s="2"/>
      <c r="S46" s="2"/>
      <c r="T46" s="2"/>
      <c r="U46" s="2"/>
      <c r="V46" s="2"/>
      <c r="W46" s="2"/>
      <c r="X46" s="2"/>
      <c r="Y46" s="2"/>
    </row>
    <row r="47" spans="1:26" ht="15.75" customHeight="1" x14ac:dyDescent="0.2">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5.75" customHeight="1" x14ac:dyDescent="0.2">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5.75" customHeight="1" x14ac:dyDescent="0.2">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5.75" customHeight="1" x14ac:dyDescent="0.2">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5.75" customHeight="1" x14ac:dyDescent="0.2">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5.75" customHeight="1" x14ac:dyDescent="0.2">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5.75" customHeight="1" x14ac:dyDescent="0.2">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5.75" customHeight="1" x14ac:dyDescent="0.2">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5.75" customHeight="1" x14ac:dyDescent="0.2">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5.75" customHeight="1" x14ac:dyDescent="0.2">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5.75" customHeight="1" x14ac:dyDescent="0.2">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5.75" customHeight="1" x14ac:dyDescent="0.2">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5.75" customHeight="1" x14ac:dyDescent="0.2">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5.75" customHeight="1" x14ac:dyDescent="0.2">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5.75" customHeight="1" x14ac:dyDescent="0.2">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5.75" customHeight="1" x14ac:dyDescent="0.2">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5.75" customHeight="1" x14ac:dyDescent="0.2">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5.75" customHeight="1" x14ac:dyDescent="0.2">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5.75" customHeight="1" x14ac:dyDescent="0.2">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5.75" customHeight="1" x14ac:dyDescent="0.2">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5.75" customHeight="1" x14ac:dyDescent="0.2">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5.75" customHeight="1" x14ac:dyDescent="0.2">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5.75" customHeight="1" x14ac:dyDescent="0.2">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5.75" customHeight="1" x14ac:dyDescent="0.2">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5.75" customHeight="1" x14ac:dyDescent="0.2">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5.75" customHeight="1" x14ac:dyDescent="0.2">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5.75" customHeight="1" x14ac:dyDescent="0.2">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5.75" customHeight="1" x14ac:dyDescent="0.2">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5.75" customHeight="1" x14ac:dyDescent="0.2">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5.75" customHeight="1" x14ac:dyDescent="0.2">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5.75" customHeight="1" x14ac:dyDescent="0.2">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5.75" customHeight="1" x14ac:dyDescent="0.2">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5.75" customHeight="1" x14ac:dyDescent="0.2">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5.75" customHeight="1" x14ac:dyDescent="0.2">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5.75" customHeight="1" x14ac:dyDescent="0.2">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5.75" customHeight="1" x14ac:dyDescent="0.2">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5.75" customHeight="1" x14ac:dyDescent="0.2">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5.75" customHeight="1" x14ac:dyDescent="0.2">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5.75" customHeight="1" x14ac:dyDescent="0.2">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5.75" customHeight="1" x14ac:dyDescent="0.2">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5.75" customHeight="1" x14ac:dyDescent="0.2">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5.75" customHeight="1" x14ac:dyDescent="0.2">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5.75"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5.75" customHeight="1" x14ac:dyDescent="0.2">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5.75" customHeight="1" x14ac:dyDescent="0.2">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5.75" customHeight="1" x14ac:dyDescent="0.2">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5.75" customHeight="1" x14ac:dyDescent="0.2">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5.75" customHeight="1" x14ac:dyDescent="0.2">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5.75" customHeight="1" x14ac:dyDescent="0.2">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5.75" customHeight="1" x14ac:dyDescent="0.2">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5.75" customHeight="1" x14ac:dyDescent="0.2">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5.75" customHeight="1" x14ac:dyDescent="0.2">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5.75" customHeight="1" x14ac:dyDescent="0.2">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5.75"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5.75"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5.75"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5.75"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5.75"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5.75"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5.75"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5.75"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5.75"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5.75"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5.75"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5.75"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5.75"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5.75"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5.75"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5.75"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5.75"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5.75"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5.75"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5.75"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5.75"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5.75"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5.75"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5.75"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5.75"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5.75"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5.75"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5.75"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5.75"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5.75"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5.75"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5.75"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5.75"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5.75"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5.75"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5.75"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5.75"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5.75"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5.75"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5.75"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5.75"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5.75"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5.75"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5.75"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5.75"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5.75"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5.75"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5.75"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5.75"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5.75"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5.75"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5.75"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5.75"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5.75"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5.75"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5.75"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5.75"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5.75"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5.75"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5.75"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5.75"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5.75"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5.75"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5.75"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5.75"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5.75"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5.75"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5.75"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5.75"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5.75"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5.75"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5.75"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5.75"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5.75"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5.75"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5.75"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5.75"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5.75"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5.75"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5.75"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5.75"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5.75"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5.75"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5.75"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5.75"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5.75"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5.75"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5.75"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5.75"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5.75"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5.75"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5.75"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5.75"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5.75"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5.75"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5.75"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5.75"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5.75"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5.75"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5.75"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5.75"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5.75"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5.75"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5.75"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5.75"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5.75"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5.75"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5.75"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5.75"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5.75"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5.75"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5.75"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5.75"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5.75"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5.75"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5.75"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5.75"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5.75"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5.75"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5.75" customHeight="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5.75" customHeight="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5.75" customHeight="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5.75" customHeight="1"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5.75" customHeight="1"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5.75" customHeight="1"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5.75" customHeight="1"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5.75" customHeight="1"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5.75" customHeight="1"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5.75" customHeight="1"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5.75" customHeight="1"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5.75" customHeight="1"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5.75" customHeight="1"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5.75" customHeight="1"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5.75" customHeight="1"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5.75" customHeight="1"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5.75" customHeight="1"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5.75" customHeight="1"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5.75" customHeight="1"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5.75" customHeight="1"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5.75" customHeight="1"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5.75" customHeight="1"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5.75" customHeight="1"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5.75" customHeight="1" x14ac:dyDescent="0.2"/>
    <row r="243" spans="1:26" ht="15.75" customHeight="1" x14ac:dyDescent="0.2"/>
    <row r="244" spans="1:26" ht="15.75" customHeight="1" x14ac:dyDescent="0.2"/>
    <row r="245" spans="1:26" ht="15.75" customHeight="1" x14ac:dyDescent="0.2"/>
    <row r="246" spans="1:26" ht="15.75" customHeight="1" x14ac:dyDescent="0.2"/>
    <row r="247" spans="1:26" ht="15.75" customHeight="1" x14ac:dyDescent="0.2"/>
    <row r="248" spans="1:26" ht="15.75" customHeight="1" x14ac:dyDescent="0.2"/>
    <row r="249" spans="1:26" ht="15.75" customHeight="1" x14ac:dyDescent="0.2"/>
    <row r="250" spans="1:26" ht="15.75" customHeight="1" x14ac:dyDescent="0.2"/>
    <row r="251" spans="1:26" ht="15.75" customHeight="1" x14ac:dyDescent="0.2"/>
    <row r="252" spans="1:26" ht="15.75" customHeight="1" x14ac:dyDescent="0.2"/>
    <row r="253" spans="1:26" ht="15.75" customHeight="1" x14ac:dyDescent="0.2"/>
    <row r="254" spans="1:26" ht="15.75" customHeight="1" x14ac:dyDescent="0.2"/>
    <row r="255" spans="1:26" ht="15.75" customHeight="1" x14ac:dyDescent="0.2"/>
    <row r="256" spans="1:2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row r="1006" ht="15.75" customHeight="1" x14ac:dyDescent="0.2"/>
    <row r="1007" ht="15.75" customHeight="1" x14ac:dyDescent="0.2"/>
    <row r="1008"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sheetData>
  <mergeCells count="5">
    <mergeCell ref="B1:L1"/>
    <mergeCell ref="A2:A3"/>
    <mergeCell ref="B2:J2"/>
    <mergeCell ref="K40:L40"/>
    <mergeCell ref="K41:L41"/>
  </mergeCells>
  <pageMargins left="0.7" right="0.7" top="0.75" bottom="0.75" header="0" footer="0"/>
  <pageSetup orientation="portrait"/>
  <headerFooter>
    <oddFooter>&amp;C000000&amp;P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5"/>
  <sheetViews>
    <sheetView showGridLines="0" topLeftCell="A25" workbookViewId="0"/>
  </sheetViews>
  <sheetFormatPr baseColWidth="10" defaultColWidth="12.625" defaultRowHeight="15" customHeight="1" x14ac:dyDescent="0.2"/>
  <cols>
    <col min="1" max="1" width="7.625" customWidth="1"/>
    <col min="2" max="2" width="25.5" customWidth="1"/>
    <col min="3" max="3" width="11.375" customWidth="1"/>
    <col min="4" max="4" width="66.375" customWidth="1"/>
    <col min="5" max="5" width="23" customWidth="1"/>
    <col min="6" max="6" width="17.875" customWidth="1"/>
    <col min="7" max="7" width="9.375" customWidth="1"/>
    <col min="8" max="8" width="13.625" customWidth="1"/>
    <col min="9" max="9" width="13.25" customWidth="1"/>
    <col min="10" max="10" width="13.75" customWidth="1"/>
    <col min="11" max="11" width="16.75" customWidth="1"/>
    <col min="12" max="26" width="9.375" customWidth="1"/>
  </cols>
  <sheetData>
    <row r="1" spans="1:21" ht="27.75" customHeight="1" x14ac:dyDescent="0.4">
      <c r="A1" s="85"/>
      <c r="B1" s="521" t="s">
        <v>0</v>
      </c>
      <c r="C1" s="522"/>
      <c r="D1" s="522"/>
      <c r="E1" s="522"/>
      <c r="F1" s="522"/>
      <c r="G1" s="522"/>
      <c r="H1" s="522"/>
      <c r="I1" s="522"/>
      <c r="J1" s="522"/>
      <c r="K1" s="522"/>
      <c r="L1" s="2"/>
      <c r="M1" s="2"/>
      <c r="N1" s="2"/>
      <c r="O1" s="2"/>
      <c r="P1" s="2"/>
      <c r="Q1" s="2"/>
      <c r="R1" s="2"/>
      <c r="S1" s="2"/>
      <c r="T1" s="2"/>
      <c r="U1" s="2"/>
    </row>
    <row r="2" spans="1:21" ht="15.75" customHeight="1" x14ac:dyDescent="0.25">
      <c r="A2" s="86"/>
      <c r="B2" s="87"/>
      <c r="C2" s="88"/>
      <c r="D2" s="87"/>
      <c r="E2" s="87"/>
      <c r="F2" s="87"/>
      <c r="G2" s="89"/>
      <c r="H2" s="90"/>
      <c r="I2" s="91"/>
      <c r="J2" s="91"/>
      <c r="K2" s="87"/>
      <c r="L2" s="87"/>
      <c r="M2" s="87"/>
      <c r="N2" s="87"/>
      <c r="O2" s="87"/>
      <c r="P2" s="87"/>
      <c r="Q2" s="87"/>
      <c r="R2" s="87"/>
      <c r="S2" s="87"/>
      <c r="T2" s="87"/>
      <c r="U2" s="2"/>
    </row>
    <row r="3" spans="1:21" ht="33" customHeight="1" x14ac:dyDescent="0.4">
      <c r="A3" s="523" t="s">
        <v>1</v>
      </c>
      <c r="B3" s="524" t="s">
        <v>186</v>
      </c>
      <c r="C3" s="515"/>
      <c r="D3" s="515"/>
      <c r="E3" s="515"/>
      <c r="F3" s="515"/>
      <c r="G3" s="515"/>
      <c r="H3" s="515"/>
      <c r="I3" s="515"/>
      <c r="J3" s="516"/>
      <c r="K3" s="3"/>
      <c r="L3" s="92"/>
      <c r="M3" s="2"/>
      <c r="N3" s="2"/>
      <c r="O3" s="2"/>
      <c r="P3" s="2"/>
      <c r="Q3" s="2"/>
      <c r="R3" s="2"/>
      <c r="S3" s="2"/>
      <c r="T3" s="2"/>
      <c r="U3" s="2"/>
    </row>
    <row r="4" spans="1:21" ht="15.75" customHeight="1" x14ac:dyDescent="0.2">
      <c r="A4" s="513"/>
      <c r="B4" s="93" t="s">
        <v>3</v>
      </c>
      <c r="C4" s="94" t="s">
        <v>4</v>
      </c>
      <c r="D4" s="94" t="s">
        <v>5</v>
      </c>
      <c r="E4" s="94" t="s">
        <v>6</v>
      </c>
      <c r="F4" s="94" t="s">
        <v>7</v>
      </c>
      <c r="G4" s="94" t="s">
        <v>8</v>
      </c>
      <c r="H4" s="94" t="s">
        <v>9</v>
      </c>
      <c r="I4" s="94" t="s">
        <v>10</v>
      </c>
      <c r="J4" s="94" t="s">
        <v>11</v>
      </c>
      <c r="K4" s="94" t="s">
        <v>12</v>
      </c>
      <c r="L4" s="95"/>
      <c r="M4" s="2"/>
      <c r="N4" s="2"/>
      <c r="O4" s="2"/>
      <c r="P4" s="2"/>
      <c r="Q4" s="2"/>
      <c r="R4" s="2"/>
      <c r="S4" s="2"/>
      <c r="T4" s="2"/>
      <c r="U4" s="2"/>
    </row>
    <row r="5" spans="1:21" ht="15.75" customHeight="1" x14ac:dyDescent="0.2">
      <c r="A5" s="7">
        <v>1</v>
      </c>
      <c r="B5" s="96" t="s">
        <v>187</v>
      </c>
      <c r="C5" s="97">
        <v>3</v>
      </c>
      <c r="D5" s="98" t="s">
        <v>188</v>
      </c>
      <c r="E5" s="98" t="s">
        <v>189</v>
      </c>
      <c r="F5" s="98" t="s">
        <v>187</v>
      </c>
      <c r="G5" s="99" t="s">
        <v>190</v>
      </c>
      <c r="H5" s="100" t="s">
        <v>17</v>
      </c>
      <c r="I5" s="101">
        <v>418.6</v>
      </c>
      <c r="J5" s="101">
        <v>1255.8</v>
      </c>
      <c r="K5" s="102" t="s">
        <v>191</v>
      </c>
      <c r="L5" s="103"/>
      <c r="M5" s="2"/>
      <c r="N5" s="2"/>
      <c r="O5" s="2"/>
      <c r="P5" s="2"/>
      <c r="Q5" s="2"/>
      <c r="R5" s="2"/>
      <c r="S5" s="2"/>
      <c r="T5" s="2"/>
      <c r="U5" s="2"/>
    </row>
    <row r="6" spans="1:21" ht="15.75" customHeight="1" x14ac:dyDescent="0.2">
      <c r="A6" s="7">
        <v>2</v>
      </c>
      <c r="B6" s="8" t="s">
        <v>187</v>
      </c>
      <c r="C6" s="29">
        <v>3</v>
      </c>
      <c r="D6" s="38" t="s">
        <v>192</v>
      </c>
      <c r="E6" s="38" t="s">
        <v>193</v>
      </c>
      <c r="F6" s="38" t="s">
        <v>187</v>
      </c>
      <c r="G6" s="104">
        <v>2024</v>
      </c>
      <c r="H6" s="37" t="s">
        <v>17</v>
      </c>
      <c r="I6" s="13">
        <v>334.6</v>
      </c>
      <c r="J6" s="13">
        <v>1003.8</v>
      </c>
      <c r="K6" s="105" t="s">
        <v>191</v>
      </c>
      <c r="L6" s="103"/>
      <c r="M6" s="2"/>
      <c r="N6" s="2"/>
      <c r="O6" s="2"/>
      <c r="P6" s="2"/>
      <c r="Q6" s="2"/>
      <c r="R6" s="2"/>
      <c r="S6" s="2"/>
      <c r="T6" s="2"/>
      <c r="U6" s="2"/>
    </row>
    <row r="7" spans="1:21" ht="17.25" customHeight="1" x14ac:dyDescent="0.2">
      <c r="A7" s="7">
        <v>3</v>
      </c>
      <c r="B7" s="8" t="s">
        <v>187</v>
      </c>
      <c r="C7" s="30">
        <v>3</v>
      </c>
      <c r="D7" s="38" t="s">
        <v>194</v>
      </c>
      <c r="E7" s="38" t="s">
        <v>195</v>
      </c>
      <c r="F7" s="38" t="s">
        <v>187</v>
      </c>
      <c r="G7" s="106">
        <v>2025</v>
      </c>
      <c r="H7" s="107" t="s">
        <v>17</v>
      </c>
      <c r="I7" s="108">
        <v>299.60000000000002</v>
      </c>
      <c r="J7" s="13">
        <v>898.8</v>
      </c>
      <c r="K7" s="109" t="s">
        <v>191</v>
      </c>
      <c r="L7" s="103"/>
      <c r="M7" s="2"/>
      <c r="N7" s="2"/>
      <c r="O7" s="2"/>
      <c r="P7" s="2"/>
      <c r="Q7" s="2"/>
      <c r="R7" s="2"/>
      <c r="S7" s="2"/>
      <c r="T7" s="2"/>
      <c r="U7" s="2"/>
    </row>
    <row r="8" spans="1:21" ht="17.25" customHeight="1" x14ac:dyDescent="0.2">
      <c r="A8" s="7">
        <v>4</v>
      </c>
      <c r="B8" s="8" t="s">
        <v>187</v>
      </c>
      <c r="C8" s="110">
        <v>3</v>
      </c>
      <c r="D8" s="38" t="s">
        <v>196</v>
      </c>
      <c r="E8" s="38" t="s">
        <v>195</v>
      </c>
      <c r="F8" s="38" t="s">
        <v>187</v>
      </c>
      <c r="G8" s="111">
        <v>2025</v>
      </c>
      <c r="H8" s="112" t="s">
        <v>17</v>
      </c>
      <c r="I8" s="35">
        <v>264.60000000000002</v>
      </c>
      <c r="J8" s="13">
        <v>793.8</v>
      </c>
      <c r="K8" s="109" t="s">
        <v>191</v>
      </c>
      <c r="L8" s="103"/>
      <c r="M8" s="2"/>
      <c r="N8" s="2"/>
      <c r="O8" s="2"/>
      <c r="P8" s="2"/>
      <c r="Q8" s="2"/>
      <c r="R8" s="2"/>
      <c r="S8" s="2"/>
      <c r="T8" s="2"/>
      <c r="U8" s="2"/>
    </row>
    <row r="9" spans="1:21" ht="17.25" customHeight="1" x14ac:dyDescent="0.2">
      <c r="A9" s="7">
        <v>5</v>
      </c>
      <c r="B9" s="8" t="s">
        <v>13</v>
      </c>
      <c r="C9" s="9">
        <v>5</v>
      </c>
      <c r="D9" s="10" t="s">
        <v>197</v>
      </c>
      <c r="E9" s="10" t="s">
        <v>198</v>
      </c>
      <c r="F9" s="10" t="s">
        <v>199</v>
      </c>
      <c r="G9" s="11">
        <v>2025</v>
      </c>
      <c r="H9" s="112" t="s">
        <v>17</v>
      </c>
      <c r="I9" s="35">
        <v>304</v>
      </c>
      <c r="J9" s="13">
        <v>1520</v>
      </c>
      <c r="K9" s="113" t="s">
        <v>18</v>
      </c>
      <c r="L9" s="103"/>
      <c r="M9" s="2"/>
      <c r="N9" s="2"/>
      <c r="O9" s="2"/>
      <c r="P9" s="2"/>
      <c r="Q9" s="2"/>
      <c r="R9" s="2"/>
      <c r="S9" s="2"/>
      <c r="T9" s="2"/>
      <c r="U9" s="2"/>
    </row>
    <row r="10" spans="1:21" ht="17.25" customHeight="1" x14ac:dyDescent="0.2">
      <c r="A10" s="114">
        <v>6</v>
      </c>
      <c r="B10" s="115" t="s">
        <v>13</v>
      </c>
      <c r="C10" s="116">
        <v>3</v>
      </c>
      <c r="D10" s="10" t="s">
        <v>200</v>
      </c>
      <c r="E10" s="10" t="s">
        <v>201</v>
      </c>
      <c r="F10" s="10" t="s">
        <v>202</v>
      </c>
      <c r="G10" s="11">
        <v>2025</v>
      </c>
      <c r="H10" s="100" t="s">
        <v>17</v>
      </c>
      <c r="I10" s="117">
        <v>336</v>
      </c>
      <c r="J10" s="27">
        <v>1008</v>
      </c>
      <c r="K10" s="118" t="s">
        <v>18</v>
      </c>
      <c r="L10" s="103"/>
      <c r="M10" s="2"/>
      <c r="N10" s="2"/>
      <c r="O10" s="2"/>
      <c r="P10" s="2"/>
      <c r="Q10" s="2"/>
      <c r="R10" s="2"/>
      <c r="S10" s="2"/>
      <c r="T10" s="2"/>
      <c r="U10" s="2"/>
    </row>
    <row r="11" spans="1:21" ht="17.25" customHeight="1" x14ac:dyDescent="0.2">
      <c r="A11" s="114">
        <v>7</v>
      </c>
      <c r="B11" s="119" t="s">
        <v>21</v>
      </c>
      <c r="C11" s="9">
        <v>5</v>
      </c>
      <c r="D11" s="10" t="s">
        <v>203</v>
      </c>
      <c r="E11" s="10" t="s">
        <v>204</v>
      </c>
      <c r="F11" s="10" t="s">
        <v>205</v>
      </c>
      <c r="G11" s="11">
        <v>2025</v>
      </c>
      <c r="H11" s="37" t="s">
        <v>17</v>
      </c>
      <c r="I11" s="27">
        <v>403</v>
      </c>
      <c r="J11" s="27">
        <v>2015</v>
      </c>
      <c r="K11" s="118" t="s">
        <v>18</v>
      </c>
      <c r="L11" s="103"/>
      <c r="M11" s="2"/>
      <c r="N11" s="2"/>
      <c r="O11" s="2"/>
      <c r="P11" s="2"/>
      <c r="Q11" s="2"/>
      <c r="R11" s="2"/>
      <c r="S11" s="2"/>
      <c r="T11" s="2"/>
      <c r="U11" s="2"/>
    </row>
    <row r="12" spans="1:21" ht="17.25" customHeight="1" x14ac:dyDescent="0.2">
      <c r="A12" s="114">
        <v>8</v>
      </c>
      <c r="B12" s="119" t="s">
        <v>28</v>
      </c>
      <c r="C12" s="9">
        <v>3</v>
      </c>
      <c r="D12" s="10" t="s">
        <v>206</v>
      </c>
      <c r="E12" s="10" t="s">
        <v>207</v>
      </c>
      <c r="F12" s="10" t="s">
        <v>28</v>
      </c>
      <c r="G12" s="11">
        <v>2025</v>
      </c>
      <c r="H12" s="37" t="s">
        <v>17</v>
      </c>
      <c r="I12" s="27">
        <v>264</v>
      </c>
      <c r="J12" s="27">
        <v>792</v>
      </c>
      <c r="K12" s="118" t="s">
        <v>31</v>
      </c>
      <c r="L12" s="103"/>
      <c r="M12" s="2"/>
      <c r="N12" s="2"/>
      <c r="O12" s="2"/>
      <c r="P12" s="2"/>
      <c r="Q12" s="2"/>
      <c r="R12" s="2"/>
      <c r="S12" s="2"/>
      <c r="T12" s="2"/>
      <c r="U12" s="2"/>
    </row>
    <row r="13" spans="1:21" ht="15.75" customHeight="1" x14ac:dyDescent="0.2">
      <c r="A13" s="114">
        <v>9</v>
      </c>
      <c r="B13" s="8" t="s">
        <v>74</v>
      </c>
      <c r="C13" s="9">
        <v>5</v>
      </c>
      <c r="D13" s="10" t="s">
        <v>208</v>
      </c>
      <c r="E13" s="10" t="s">
        <v>209</v>
      </c>
      <c r="F13" s="10" t="s">
        <v>210</v>
      </c>
      <c r="G13" s="11">
        <v>2018</v>
      </c>
      <c r="H13" s="37" t="s">
        <v>17</v>
      </c>
      <c r="I13" s="27">
        <v>1293.75</v>
      </c>
      <c r="J13" s="27">
        <v>1293.75</v>
      </c>
      <c r="K13" s="118" t="s">
        <v>211</v>
      </c>
      <c r="L13" s="103"/>
      <c r="M13" s="2"/>
      <c r="N13" s="2"/>
      <c r="O13" s="2"/>
      <c r="P13" s="2"/>
      <c r="Q13" s="2"/>
      <c r="R13" s="2"/>
      <c r="S13" s="2"/>
      <c r="T13" s="2"/>
      <c r="U13" s="2"/>
    </row>
    <row r="14" spans="1:21" ht="15.75" customHeight="1" x14ac:dyDescent="0.2">
      <c r="A14" s="114">
        <v>10</v>
      </c>
      <c r="B14" s="10" t="s">
        <v>39</v>
      </c>
      <c r="C14" s="9">
        <v>3</v>
      </c>
      <c r="D14" s="10" t="s">
        <v>212</v>
      </c>
      <c r="E14" s="10" t="s">
        <v>213</v>
      </c>
      <c r="F14" s="10" t="s">
        <v>80</v>
      </c>
      <c r="G14" s="11">
        <v>2025</v>
      </c>
      <c r="H14" s="37" t="s">
        <v>17</v>
      </c>
      <c r="I14" s="27">
        <v>201</v>
      </c>
      <c r="J14" s="27">
        <v>603</v>
      </c>
      <c r="K14" s="118" t="s">
        <v>102</v>
      </c>
      <c r="L14" s="103"/>
      <c r="M14" s="2"/>
      <c r="N14" s="2"/>
      <c r="O14" s="2"/>
      <c r="P14" s="2"/>
      <c r="Q14" s="2"/>
      <c r="R14" s="2"/>
      <c r="S14" s="2"/>
      <c r="T14" s="2"/>
      <c r="U14" s="2"/>
    </row>
    <row r="15" spans="1:21" ht="15.75" customHeight="1" x14ac:dyDescent="0.2">
      <c r="A15" s="114">
        <v>11</v>
      </c>
      <c r="B15" s="10" t="s">
        <v>39</v>
      </c>
      <c r="C15" s="9">
        <v>3</v>
      </c>
      <c r="D15" s="10" t="s">
        <v>214</v>
      </c>
      <c r="E15" s="10" t="s">
        <v>215</v>
      </c>
      <c r="F15" s="10" t="s">
        <v>216</v>
      </c>
      <c r="G15" s="11">
        <v>2025</v>
      </c>
      <c r="H15" s="37" t="s">
        <v>17</v>
      </c>
      <c r="I15" s="27">
        <v>267</v>
      </c>
      <c r="J15" s="27">
        <v>801</v>
      </c>
      <c r="K15" s="118" t="s">
        <v>102</v>
      </c>
      <c r="L15" s="103"/>
      <c r="M15" s="2"/>
      <c r="N15" s="2"/>
      <c r="O15" s="2"/>
      <c r="P15" s="2"/>
      <c r="Q15" s="2"/>
      <c r="R15" s="2"/>
      <c r="S15" s="2"/>
      <c r="T15" s="2"/>
      <c r="U15" s="2"/>
    </row>
    <row r="16" spans="1:21" ht="15.75" customHeight="1" x14ac:dyDescent="0.2">
      <c r="A16" s="114">
        <v>12</v>
      </c>
      <c r="B16" s="10" t="s">
        <v>39</v>
      </c>
      <c r="C16" s="9">
        <v>3</v>
      </c>
      <c r="D16" s="10" t="s">
        <v>217</v>
      </c>
      <c r="E16" s="10" t="s">
        <v>218</v>
      </c>
      <c r="F16" s="10" t="s">
        <v>219</v>
      </c>
      <c r="G16" s="11">
        <v>2025</v>
      </c>
      <c r="H16" s="37" t="s">
        <v>17</v>
      </c>
      <c r="I16" s="27">
        <v>433</v>
      </c>
      <c r="J16" s="27">
        <v>1299</v>
      </c>
      <c r="K16" s="118" t="s">
        <v>102</v>
      </c>
      <c r="L16" s="103"/>
      <c r="M16" s="2"/>
      <c r="N16" s="2"/>
      <c r="O16" s="2"/>
      <c r="P16" s="2"/>
      <c r="Q16" s="2"/>
      <c r="R16" s="2"/>
      <c r="S16" s="2"/>
      <c r="T16" s="2"/>
      <c r="U16" s="2"/>
    </row>
    <row r="17" spans="1:26" ht="15.75" customHeight="1" x14ac:dyDescent="0.2">
      <c r="A17" s="7">
        <v>13</v>
      </c>
      <c r="B17" s="10" t="s">
        <v>39</v>
      </c>
      <c r="C17" s="9">
        <v>3</v>
      </c>
      <c r="D17" s="10" t="s">
        <v>200</v>
      </c>
      <c r="E17" s="10" t="s">
        <v>201</v>
      </c>
      <c r="F17" s="10" t="s">
        <v>202</v>
      </c>
      <c r="G17" s="11">
        <v>2025</v>
      </c>
      <c r="H17" s="37" t="s">
        <v>17</v>
      </c>
      <c r="I17" s="27">
        <v>403</v>
      </c>
      <c r="J17" s="27">
        <v>1209</v>
      </c>
      <c r="K17" s="118" t="s">
        <v>102</v>
      </c>
      <c r="L17" s="103"/>
      <c r="M17" s="2"/>
      <c r="N17" s="2"/>
      <c r="O17" s="2"/>
      <c r="P17" s="2"/>
      <c r="Q17" s="2"/>
      <c r="R17" s="2"/>
      <c r="S17" s="2"/>
      <c r="T17" s="2"/>
      <c r="U17" s="2"/>
    </row>
    <row r="18" spans="1:26" ht="15.75" customHeight="1" x14ac:dyDescent="0.2">
      <c r="A18" s="7">
        <v>14</v>
      </c>
      <c r="B18" s="10" t="s">
        <v>39</v>
      </c>
      <c r="C18" s="9">
        <v>3</v>
      </c>
      <c r="D18" s="10" t="s">
        <v>220</v>
      </c>
      <c r="E18" s="10" t="s">
        <v>221</v>
      </c>
      <c r="F18" s="10" t="s">
        <v>222</v>
      </c>
      <c r="G18" s="11">
        <v>2024</v>
      </c>
      <c r="H18" s="37" t="s">
        <v>17</v>
      </c>
      <c r="I18" s="27">
        <v>629</v>
      </c>
      <c r="J18" s="27">
        <v>1887</v>
      </c>
      <c r="K18" s="118" t="s">
        <v>102</v>
      </c>
      <c r="L18" s="103"/>
      <c r="M18" s="2"/>
      <c r="N18" s="2"/>
      <c r="O18" s="2"/>
      <c r="P18" s="2"/>
      <c r="Q18" s="2"/>
      <c r="R18" s="2"/>
      <c r="S18" s="2"/>
      <c r="T18" s="2"/>
      <c r="U18" s="2"/>
    </row>
    <row r="19" spans="1:26" ht="15.75" customHeight="1" x14ac:dyDescent="0.2">
      <c r="A19" s="7">
        <v>15</v>
      </c>
      <c r="B19" s="10" t="s">
        <v>39</v>
      </c>
      <c r="C19" s="9">
        <v>3</v>
      </c>
      <c r="D19" s="10" t="s">
        <v>223</v>
      </c>
      <c r="E19" s="10" t="s">
        <v>224</v>
      </c>
      <c r="F19" s="10" t="s">
        <v>225</v>
      </c>
      <c r="G19" s="11">
        <v>2025</v>
      </c>
      <c r="H19" s="37" t="s">
        <v>17</v>
      </c>
      <c r="I19" s="27">
        <v>827</v>
      </c>
      <c r="J19" s="27">
        <v>2481</v>
      </c>
      <c r="K19" s="118" t="s">
        <v>102</v>
      </c>
      <c r="L19" s="103"/>
      <c r="M19" s="2"/>
      <c r="N19" s="2"/>
      <c r="O19" s="2"/>
      <c r="P19" s="2"/>
      <c r="Q19" s="2"/>
      <c r="R19" s="2"/>
      <c r="S19" s="2"/>
      <c r="T19" s="2"/>
      <c r="U19" s="2"/>
    </row>
    <row r="20" spans="1:26" ht="15.75" customHeight="1" x14ac:dyDescent="0.2">
      <c r="A20" s="7">
        <v>16</v>
      </c>
      <c r="B20" s="10" t="s">
        <v>39</v>
      </c>
      <c r="C20" s="9">
        <v>3</v>
      </c>
      <c r="D20" s="10" t="s">
        <v>226</v>
      </c>
      <c r="E20" s="10" t="s">
        <v>227</v>
      </c>
      <c r="F20" s="10" t="s">
        <v>228</v>
      </c>
      <c r="G20" s="11">
        <v>2022</v>
      </c>
      <c r="H20" s="37" t="s">
        <v>17</v>
      </c>
      <c r="I20" s="27">
        <v>95</v>
      </c>
      <c r="J20" s="27">
        <v>285</v>
      </c>
      <c r="K20" s="118" t="s">
        <v>102</v>
      </c>
      <c r="L20" s="103"/>
      <c r="M20" s="2"/>
      <c r="N20" s="2"/>
      <c r="O20" s="2"/>
      <c r="P20" s="2"/>
      <c r="Q20" s="2"/>
      <c r="R20" s="2"/>
      <c r="S20" s="2"/>
      <c r="T20" s="2"/>
      <c r="U20" s="2"/>
    </row>
    <row r="21" spans="1:26" ht="15.75" customHeight="1" x14ac:dyDescent="0.2">
      <c r="A21" s="7">
        <v>17</v>
      </c>
      <c r="B21" s="10" t="s">
        <v>39</v>
      </c>
      <c r="C21" s="9">
        <v>3</v>
      </c>
      <c r="D21" s="10" t="s">
        <v>229</v>
      </c>
      <c r="E21" s="10" t="s">
        <v>230</v>
      </c>
      <c r="F21" s="10" t="s">
        <v>231</v>
      </c>
      <c r="G21" s="11">
        <v>2024</v>
      </c>
      <c r="H21" s="37" t="s">
        <v>17</v>
      </c>
      <c r="I21" s="27">
        <v>240</v>
      </c>
      <c r="J21" s="27">
        <v>720</v>
      </c>
      <c r="K21" s="118" t="s">
        <v>102</v>
      </c>
      <c r="L21" s="103"/>
      <c r="M21" s="2"/>
      <c r="N21" s="2"/>
      <c r="O21" s="2"/>
      <c r="P21" s="2"/>
      <c r="Q21" s="2"/>
      <c r="R21" s="2"/>
      <c r="S21" s="2"/>
      <c r="T21" s="2"/>
      <c r="U21" s="2"/>
    </row>
    <row r="22" spans="1:26" ht="15.75" customHeight="1" x14ac:dyDescent="0.2">
      <c r="A22" s="114">
        <v>18</v>
      </c>
      <c r="B22" s="10" t="s">
        <v>39</v>
      </c>
      <c r="C22" s="9">
        <v>3</v>
      </c>
      <c r="D22" s="10" t="s">
        <v>232</v>
      </c>
      <c r="E22" s="10" t="s">
        <v>233</v>
      </c>
      <c r="F22" s="10" t="s">
        <v>234</v>
      </c>
      <c r="G22" s="11">
        <v>2024</v>
      </c>
      <c r="H22" s="37" t="s">
        <v>17</v>
      </c>
      <c r="I22" s="27">
        <v>450</v>
      </c>
      <c r="J22" s="27">
        <v>1350</v>
      </c>
      <c r="K22" s="118" t="s">
        <v>102</v>
      </c>
      <c r="L22" s="103"/>
      <c r="M22" s="2"/>
      <c r="N22" s="2"/>
      <c r="O22" s="2"/>
      <c r="P22" s="2"/>
      <c r="Q22" s="2"/>
      <c r="R22" s="2"/>
      <c r="S22" s="2"/>
      <c r="T22" s="2"/>
      <c r="U22" s="2"/>
    </row>
    <row r="23" spans="1:26" ht="15.75" customHeight="1" x14ac:dyDescent="0.2">
      <c r="A23" s="114">
        <v>19</v>
      </c>
      <c r="B23" s="10" t="s">
        <v>39</v>
      </c>
      <c r="C23" s="9">
        <v>3</v>
      </c>
      <c r="D23" s="10" t="s">
        <v>235</v>
      </c>
      <c r="E23" s="10" t="s">
        <v>236</v>
      </c>
      <c r="F23" s="10" t="s">
        <v>202</v>
      </c>
      <c r="G23" s="11">
        <v>2024</v>
      </c>
      <c r="H23" s="37" t="s">
        <v>17</v>
      </c>
      <c r="I23" s="27">
        <v>307</v>
      </c>
      <c r="J23" s="27">
        <v>921</v>
      </c>
      <c r="K23" s="118" t="s">
        <v>102</v>
      </c>
      <c r="L23" s="103"/>
      <c r="M23" s="2"/>
      <c r="N23" s="2"/>
      <c r="O23" s="2"/>
      <c r="P23" s="2"/>
      <c r="Q23" s="2"/>
      <c r="R23" s="2"/>
      <c r="S23" s="2"/>
      <c r="T23" s="2"/>
      <c r="U23" s="2"/>
    </row>
    <row r="24" spans="1:26" ht="15.75" customHeight="1" x14ac:dyDescent="0.2">
      <c r="A24" s="114">
        <v>20</v>
      </c>
      <c r="B24" s="10" t="s">
        <v>39</v>
      </c>
      <c r="C24" s="9">
        <v>3</v>
      </c>
      <c r="D24" s="10" t="s">
        <v>237</v>
      </c>
      <c r="E24" s="10" t="s">
        <v>238</v>
      </c>
      <c r="F24" s="10" t="s">
        <v>239</v>
      </c>
      <c r="G24" s="11">
        <v>2019</v>
      </c>
      <c r="H24" s="37" t="s">
        <v>17</v>
      </c>
      <c r="I24" s="27">
        <v>269</v>
      </c>
      <c r="J24" s="27">
        <v>807</v>
      </c>
      <c r="K24" s="118" t="s">
        <v>102</v>
      </c>
      <c r="L24" s="103"/>
      <c r="M24" s="2"/>
      <c r="N24" s="2"/>
      <c r="O24" s="2"/>
      <c r="P24" s="2"/>
      <c r="Q24" s="2"/>
      <c r="R24" s="2"/>
      <c r="S24" s="2"/>
      <c r="T24" s="2"/>
    </row>
    <row r="25" spans="1:26" ht="15.75" customHeight="1" x14ac:dyDescent="0.2">
      <c r="A25" s="114">
        <v>21</v>
      </c>
      <c r="B25" s="10" t="s">
        <v>39</v>
      </c>
      <c r="C25" s="9">
        <v>3</v>
      </c>
      <c r="D25" s="10" t="s">
        <v>240</v>
      </c>
      <c r="E25" s="10" t="s">
        <v>241</v>
      </c>
      <c r="F25" s="10" t="s">
        <v>242</v>
      </c>
      <c r="G25" s="11">
        <v>2022</v>
      </c>
      <c r="H25" s="37" t="s">
        <v>17</v>
      </c>
      <c r="I25" s="27">
        <v>382</v>
      </c>
      <c r="J25" s="27">
        <v>1146</v>
      </c>
      <c r="K25" s="118" t="s">
        <v>102</v>
      </c>
      <c r="L25" s="103"/>
      <c r="M25" s="2"/>
      <c r="N25" s="2"/>
      <c r="O25" s="2"/>
      <c r="P25" s="2"/>
      <c r="Q25" s="2"/>
      <c r="R25" s="2"/>
      <c r="S25" s="2"/>
      <c r="T25" s="2"/>
      <c r="U25" s="2"/>
      <c r="V25" s="2"/>
      <c r="W25" s="2"/>
      <c r="X25" s="2"/>
      <c r="Y25" s="2"/>
      <c r="Z25" s="2"/>
    </row>
    <row r="26" spans="1:26" ht="15.75" customHeight="1" x14ac:dyDescent="0.2">
      <c r="A26" s="114">
        <v>22</v>
      </c>
      <c r="B26" s="8" t="s">
        <v>13</v>
      </c>
      <c r="C26" s="9">
        <v>3</v>
      </c>
      <c r="D26" s="10" t="s">
        <v>243</v>
      </c>
      <c r="E26" s="10" t="s">
        <v>244</v>
      </c>
      <c r="F26" s="10" t="s">
        <v>245</v>
      </c>
      <c r="G26" s="11">
        <v>2023</v>
      </c>
      <c r="H26" s="37" t="s">
        <v>17</v>
      </c>
      <c r="I26" s="27">
        <v>321</v>
      </c>
      <c r="J26" s="27">
        <v>963</v>
      </c>
      <c r="K26" s="118" t="s">
        <v>246</v>
      </c>
      <c r="L26" s="103"/>
      <c r="M26" s="2"/>
      <c r="N26" s="2"/>
      <c r="O26" s="2"/>
      <c r="P26" s="2"/>
      <c r="Q26" s="2"/>
      <c r="R26" s="2"/>
      <c r="S26" s="2"/>
      <c r="T26" s="2"/>
      <c r="U26" s="2"/>
      <c r="V26" s="2"/>
      <c r="W26" s="2"/>
      <c r="X26" s="2"/>
      <c r="Y26" s="2"/>
      <c r="Z26" s="2"/>
    </row>
    <row r="27" spans="1:26" ht="15.75" customHeight="1" x14ac:dyDescent="0.2">
      <c r="A27" s="114">
        <v>23</v>
      </c>
      <c r="B27" s="8" t="s">
        <v>13</v>
      </c>
      <c r="C27" s="9">
        <v>3</v>
      </c>
      <c r="D27" s="10" t="s">
        <v>247</v>
      </c>
      <c r="E27" s="10" t="s">
        <v>248</v>
      </c>
      <c r="F27" s="10" t="s">
        <v>249</v>
      </c>
      <c r="G27" s="11">
        <v>2023</v>
      </c>
      <c r="H27" s="37" t="s">
        <v>17</v>
      </c>
      <c r="I27" s="27">
        <v>336</v>
      </c>
      <c r="J27" s="27">
        <v>1008</v>
      </c>
      <c r="K27" s="118" t="s">
        <v>246</v>
      </c>
      <c r="L27" s="103"/>
      <c r="M27" s="2"/>
      <c r="N27" s="2"/>
      <c r="O27" s="2"/>
      <c r="P27" s="2"/>
      <c r="Q27" s="2"/>
      <c r="R27" s="2"/>
      <c r="S27" s="2"/>
      <c r="T27" s="2"/>
      <c r="U27" s="2"/>
      <c r="V27" s="2"/>
      <c r="W27" s="2"/>
      <c r="X27" s="2"/>
      <c r="Y27" s="2"/>
      <c r="Z27" s="2"/>
    </row>
    <row r="28" spans="1:26" ht="15.75" customHeight="1" x14ac:dyDescent="0.2">
      <c r="A28" s="114">
        <v>24</v>
      </c>
      <c r="B28" s="8" t="s">
        <v>13</v>
      </c>
      <c r="C28" s="9">
        <v>3</v>
      </c>
      <c r="D28" s="10" t="s">
        <v>250</v>
      </c>
      <c r="E28" s="10" t="s">
        <v>251</v>
      </c>
      <c r="F28" s="10" t="s">
        <v>249</v>
      </c>
      <c r="G28" s="11">
        <v>2023</v>
      </c>
      <c r="H28" s="37" t="s">
        <v>17</v>
      </c>
      <c r="I28" s="27">
        <v>486</v>
      </c>
      <c r="J28" s="27">
        <v>1458</v>
      </c>
      <c r="K28" s="118" t="s">
        <v>246</v>
      </c>
      <c r="L28" s="103"/>
      <c r="M28" s="2"/>
      <c r="N28" s="2"/>
      <c r="O28" s="2"/>
      <c r="P28" s="2"/>
      <c r="Q28" s="2"/>
      <c r="R28" s="2"/>
      <c r="S28" s="2"/>
      <c r="T28" s="2"/>
      <c r="U28" s="2"/>
      <c r="V28" s="2"/>
      <c r="W28" s="2"/>
      <c r="X28" s="2"/>
      <c r="Y28" s="2"/>
      <c r="Z28" s="2"/>
    </row>
    <row r="29" spans="1:26" ht="15.75" customHeight="1" x14ac:dyDescent="0.2">
      <c r="A29" s="7">
        <v>25</v>
      </c>
      <c r="B29" s="8" t="s">
        <v>13</v>
      </c>
      <c r="C29" s="9">
        <v>3</v>
      </c>
      <c r="D29" s="10" t="s">
        <v>252</v>
      </c>
      <c r="E29" s="10" t="s">
        <v>253</v>
      </c>
      <c r="F29" s="10" t="s">
        <v>254</v>
      </c>
      <c r="G29" s="11">
        <v>2023</v>
      </c>
      <c r="H29" s="37" t="s">
        <v>17</v>
      </c>
      <c r="I29" s="27">
        <v>707</v>
      </c>
      <c r="J29" s="27">
        <v>2121</v>
      </c>
      <c r="K29" s="118" t="s">
        <v>246</v>
      </c>
      <c r="L29" s="103"/>
      <c r="M29" s="2"/>
      <c r="N29" s="2"/>
      <c r="O29" s="2"/>
      <c r="P29" s="2"/>
      <c r="Q29" s="2"/>
      <c r="R29" s="2"/>
      <c r="S29" s="2"/>
      <c r="T29" s="2"/>
      <c r="U29" s="2"/>
      <c r="V29" s="2"/>
      <c r="W29" s="2"/>
      <c r="X29" s="2"/>
      <c r="Y29" s="2"/>
      <c r="Z29" s="2"/>
    </row>
    <row r="30" spans="1:26" ht="15.75" customHeight="1" x14ac:dyDescent="0.2">
      <c r="A30" s="7">
        <v>26</v>
      </c>
      <c r="B30" s="8" t="s">
        <v>13</v>
      </c>
      <c r="C30" s="9">
        <v>3</v>
      </c>
      <c r="D30" s="10" t="s">
        <v>255</v>
      </c>
      <c r="E30" s="10" t="s">
        <v>256</v>
      </c>
      <c r="F30" s="10" t="s">
        <v>199</v>
      </c>
      <c r="G30" s="11">
        <v>2017</v>
      </c>
      <c r="H30" s="37" t="s">
        <v>17</v>
      </c>
      <c r="I30" s="27">
        <v>344</v>
      </c>
      <c r="J30" s="27">
        <v>1032</v>
      </c>
      <c r="K30" s="118" t="s">
        <v>246</v>
      </c>
      <c r="L30" s="103"/>
      <c r="M30" s="2"/>
      <c r="N30" s="2"/>
      <c r="O30" s="2"/>
      <c r="P30" s="2"/>
      <c r="Q30" s="2"/>
      <c r="R30" s="2"/>
      <c r="S30" s="2"/>
      <c r="T30" s="2"/>
      <c r="U30" s="2"/>
      <c r="V30" s="2"/>
      <c r="W30" s="2"/>
      <c r="X30" s="2"/>
      <c r="Y30" s="2"/>
      <c r="Z30" s="2"/>
    </row>
    <row r="31" spans="1:26" ht="15.75" customHeight="1" x14ac:dyDescent="0.2">
      <c r="A31" s="7">
        <v>27</v>
      </c>
      <c r="B31" s="8" t="s">
        <v>13</v>
      </c>
      <c r="C31" s="9">
        <v>3</v>
      </c>
      <c r="D31" s="10" t="s">
        <v>257</v>
      </c>
      <c r="E31" s="10" t="s">
        <v>258</v>
      </c>
      <c r="F31" s="10" t="s">
        <v>259</v>
      </c>
      <c r="G31" s="11">
        <v>2024</v>
      </c>
      <c r="H31" s="37" t="s">
        <v>17</v>
      </c>
      <c r="I31" s="27">
        <v>528</v>
      </c>
      <c r="J31" s="27">
        <v>1584</v>
      </c>
      <c r="K31" s="118" t="s">
        <v>246</v>
      </c>
      <c r="L31" s="103"/>
      <c r="M31" s="2"/>
      <c r="N31" s="2"/>
      <c r="O31" s="2"/>
      <c r="P31" s="2"/>
      <c r="Q31" s="2"/>
      <c r="R31" s="2"/>
      <c r="S31" s="2"/>
      <c r="T31" s="2"/>
      <c r="U31" s="2"/>
      <c r="V31" s="2"/>
      <c r="W31" s="2"/>
      <c r="X31" s="2"/>
      <c r="Y31" s="2"/>
      <c r="Z31" s="2"/>
    </row>
    <row r="32" spans="1:26" ht="15.75" customHeight="1" x14ac:dyDescent="0.2">
      <c r="A32" s="7">
        <v>28</v>
      </c>
      <c r="B32" s="8" t="s">
        <v>13</v>
      </c>
      <c r="C32" s="9">
        <v>3</v>
      </c>
      <c r="D32" s="10" t="s">
        <v>260</v>
      </c>
      <c r="E32" s="10" t="s">
        <v>261</v>
      </c>
      <c r="F32" s="10" t="s">
        <v>262</v>
      </c>
      <c r="G32" s="11">
        <v>2020</v>
      </c>
      <c r="H32" s="37" t="s">
        <v>17</v>
      </c>
      <c r="I32" s="27">
        <v>360</v>
      </c>
      <c r="J32" s="27">
        <v>1080</v>
      </c>
      <c r="K32" s="118" t="s">
        <v>246</v>
      </c>
      <c r="L32" s="103"/>
      <c r="M32" s="2"/>
      <c r="N32" s="2"/>
      <c r="O32" s="2"/>
      <c r="P32" s="2"/>
      <c r="Q32" s="2"/>
      <c r="R32" s="2"/>
      <c r="S32" s="2"/>
      <c r="T32" s="2"/>
      <c r="U32" s="2"/>
      <c r="V32" s="2"/>
      <c r="W32" s="2"/>
      <c r="X32" s="2"/>
      <c r="Y32" s="2"/>
      <c r="Z32" s="2"/>
    </row>
    <row r="33" spans="1:26" ht="15.75" customHeight="1" x14ac:dyDescent="0.2">
      <c r="A33" s="7">
        <v>29</v>
      </c>
      <c r="B33" s="8" t="s">
        <v>13</v>
      </c>
      <c r="C33" s="9">
        <v>3</v>
      </c>
      <c r="D33" s="10" t="s">
        <v>263</v>
      </c>
      <c r="E33" s="10" t="s">
        <v>264</v>
      </c>
      <c r="F33" s="10" t="s">
        <v>265</v>
      </c>
      <c r="G33" s="11">
        <v>2023</v>
      </c>
      <c r="H33" s="37" t="s">
        <v>17</v>
      </c>
      <c r="I33" s="27">
        <v>457</v>
      </c>
      <c r="J33" s="27">
        <v>1371</v>
      </c>
      <c r="K33" s="118" t="s">
        <v>246</v>
      </c>
      <c r="L33" s="103"/>
      <c r="M33" s="2"/>
      <c r="N33" s="2"/>
      <c r="O33" s="2"/>
      <c r="P33" s="2"/>
      <c r="Q33" s="2"/>
      <c r="R33" s="2"/>
      <c r="S33" s="2"/>
      <c r="T33" s="2"/>
      <c r="U33" s="2"/>
      <c r="V33" s="2"/>
      <c r="W33" s="2"/>
      <c r="X33" s="2"/>
      <c r="Y33" s="2"/>
      <c r="Z33" s="2"/>
    </row>
    <row r="34" spans="1:26" ht="15.75" customHeight="1" x14ac:dyDescent="0.2">
      <c r="A34" s="114">
        <v>30</v>
      </c>
      <c r="B34" s="8" t="s">
        <v>13</v>
      </c>
      <c r="C34" s="9">
        <v>3</v>
      </c>
      <c r="D34" s="10" t="s">
        <v>266</v>
      </c>
      <c r="E34" s="10" t="s">
        <v>267</v>
      </c>
      <c r="F34" s="10" t="s">
        <v>268</v>
      </c>
      <c r="G34" s="11">
        <v>2020</v>
      </c>
      <c r="H34" s="37" t="s">
        <v>17</v>
      </c>
      <c r="I34" s="27">
        <v>384</v>
      </c>
      <c r="J34" s="27">
        <v>1152</v>
      </c>
      <c r="K34" s="118" t="s">
        <v>246</v>
      </c>
      <c r="L34" s="103"/>
      <c r="M34" s="2"/>
      <c r="N34" s="2"/>
      <c r="O34" s="2"/>
      <c r="P34" s="2"/>
      <c r="Q34" s="2"/>
      <c r="R34" s="2"/>
      <c r="S34" s="2"/>
      <c r="T34" s="2"/>
      <c r="U34" s="2"/>
      <c r="V34" s="2"/>
      <c r="W34" s="2"/>
      <c r="X34" s="2"/>
      <c r="Y34" s="2"/>
      <c r="Z34" s="2"/>
    </row>
    <row r="35" spans="1:26" ht="15.75" customHeight="1" x14ac:dyDescent="0.2">
      <c r="A35" s="114">
        <v>31</v>
      </c>
      <c r="B35" s="8" t="s">
        <v>13</v>
      </c>
      <c r="C35" s="9">
        <v>1</v>
      </c>
      <c r="D35" s="10" t="s">
        <v>269</v>
      </c>
      <c r="E35" s="10" t="s">
        <v>270</v>
      </c>
      <c r="F35" s="10" t="s">
        <v>271</v>
      </c>
      <c r="G35" s="11">
        <v>2020</v>
      </c>
      <c r="H35" s="37" t="s">
        <v>17</v>
      </c>
      <c r="I35" s="27">
        <v>480</v>
      </c>
      <c r="J35" s="27">
        <v>480</v>
      </c>
      <c r="K35" s="118" t="s">
        <v>246</v>
      </c>
      <c r="L35" s="103"/>
      <c r="M35" s="2"/>
      <c r="N35" s="2"/>
      <c r="O35" s="2"/>
      <c r="P35" s="2"/>
      <c r="Q35" s="2"/>
      <c r="R35" s="2"/>
      <c r="S35" s="2"/>
      <c r="T35" s="2"/>
      <c r="U35" s="2"/>
      <c r="V35" s="2"/>
      <c r="W35" s="2"/>
      <c r="X35" s="2"/>
      <c r="Y35" s="2"/>
      <c r="Z35" s="2"/>
    </row>
    <row r="36" spans="1:26" ht="15.75" customHeight="1" x14ac:dyDescent="0.2">
      <c r="A36" s="114">
        <v>32</v>
      </c>
      <c r="B36" s="8" t="s">
        <v>13</v>
      </c>
      <c r="C36" s="9">
        <v>3</v>
      </c>
      <c r="D36" s="10" t="s">
        <v>272</v>
      </c>
      <c r="E36" s="10" t="s">
        <v>273</v>
      </c>
      <c r="F36" s="10" t="s">
        <v>274</v>
      </c>
      <c r="G36" s="11">
        <v>2024</v>
      </c>
      <c r="H36" s="37" t="s">
        <v>17</v>
      </c>
      <c r="I36" s="27">
        <v>933</v>
      </c>
      <c r="J36" s="27">
        <v>2799</v>
      </c>
      <c r="K36" s="118" t="s">
        <v>246</v>
      </c>
      <c r="L36" s="103"/>
      <c r="M36" s="2"/>
      <c r="N36" s="2"/>
      <c r="O36" s="2"/>
      <c r="P36" s="2"/>
      <c r="Q36" s="2"/>
      <c r="R36" s="2"/>
      <c r="S36" s="2"/>
      <c r="T36" s="2"/>
      <c r="U36" s="2"/>
      <c r="V36" s="2"/>
      <c r="W36" s="2"/>
      <c r="X36" s="2"/>
      <c r="Y36" s="2"/>
      <c r="Z36" s="2"/>
    </row>
    <row r="37" spans="1:26" ht="15.75" customHeight="1" x14ac:dyDescent="0.2">
      <c r="A37" s="114">
        <v>33</v>
      </c>
      <c r="B37" s="8" t="s">
        <v>13</v>
      </c>
      <c r="C37" s="9">
        <v>3</v>
      </c>
      <c r="D37" s="10" t="s">
        <v>275</v>
      </c>
      <c r="E37" s="10" t="s">
        <v>276</v>
      </c>
      <c r="F37" s="10" t="s">
        <v>277</v>
      </c>
      <c r="G37" s="11">
        <v>2016</v>
      </c>
      <c r="H37" s="37" t="s">
        <v>17</v>
      </c>
      <c r="I37" s="27">
        <v>576</v>
      </c>
      <c r="J37" s="27">
        <v>1728</v>
      </c>
      <c r="K37" s="118" t="s">
        <v>246</v>
      </c>
      <c r="L37" s="103"/>
      <c r="M37" s="2"/>
      <c r="N37" s="2"/>
      <c r="O37" s="2"/>
      <c r="P37" s="2"/>
      <c r="Q37" s="2"/>
      <c r="R37" s="2"/>
      <c r="S37" s="2"/>
      <c r="T37" s="2"/>
      <c r="U37" s="2"/>
      <c r="V37" s="2"/>
      <c r="W37" s="2"/>
      <c r="X37" s="2"/>
      <c r="Y37" s="2"/>
      <c r="Z37" s="2"/>
    </row>
    <row r="38" spans="1:26" ht="15.75" customHeight="1" x14ac:dyDescent="0.2">
      <c r="A38" s="114">
        <v>34</v>
      </c>
      <c r="B38" s="8" t="s">
        <v>154</v>
      </c>
      <c r="C38" s="29">
        <v>2</v>
      </c>
      <c r="D38" s="38" t="s">
        <v>278</v>
      </c>
      <c r="E38" s="38" t="s">
        <v>279</v>
      </c>
      <c r="F38" s="8" t="s">
        <v>154</v>
      </c>
      <c r="G38" s="40">
        <v>2024</v>
      </c>
      <c r="H38" s="37" t="s">
        <v>17</v>
      </c>
      <c r="I38" s="27">
        <v>97.5</v>
      </c>
      <c r="J38" s="27">
        <v>195</v>
      </c>
      <c r="K38" s="118">
        <v>75185</v>
      </c>
      <c r="L38" s="103"/>
      <c r="M38" s="2"/>
      <c r="N38" s="2"/>
      <c r="O38" s="2"/>
      <c r="P38" s="2"/>
      <c r="Q38" s="2"/>
      <c r="R38" s="2"/>
      <c r="S38" s="2"/>
      <c r="T38" s="2"/>
      <c r="U38" s="2"/>
      <c r="V38" s="2"/>
      <c r="W38" s="2"/>
      <c r="X38" s="2"/>
      <c r="Y38" s="2"/>
      <c r="Z38" s="2"/>
    </row>
    <row r="39" spans="1:26" ht="15.75" customHeight="1" x14ac:dyDescent="0.2">
      <c r="A39" s="114">
        <v>35</v>
      </c>
      <c r="B39" s="8" t="s">
        <v>154</v>
      </c>
      <c r="C39" s="29">
        <v>2</v>
      </c>
      <c r="D39" s="38" t="s">
        <v>280</v>
      </c>
      <c r="E39" s="38" t="s">
        <v>281</v>
      </c>
      <c r="F39" s="8" t="s">
        <v>154</v>
      </c>
      <c r="G39" s="40">
        <v>2024</v>
      </c>
      <c r="H39" s="37" t="s">
        <v>17</v>
      </c>
      <c r="I39" s="27">
        <v>140</v>
      </c>
      <c r="J39" s="27">
        <v>280</v>
      </c>
      <c r="K39" s="118">
        <v>75185</v>
      </c>
      <c r="L39" s="103"/>
      <c r="M39" s="2"/>
      <c r="N39" s="2"/>
      <c r="O39" s="2"/>
      <c r="P39" s="2"/>
      <c r="Q39" s="2"/>
      <c r="R39" s="2"/>
      <c r="S39" s="2"/>
      <c r="T39" s="2"/>
      <c r="U39" s="2"/>
      <c r="V39" s="2"/>
      <c r="W39" s="2"/>
      <c r="X39" s="2"/>
      <c r="Y39" s="2"/>
      <c r="Z39" s="2"/>
    </row>
    <row r="40" spans="1:26" ht="15.75" customHeight="1" x14ac:dyDescent="0.2">
      <c r="A40" s="114">
        <v>36</v>
      </c>
      <c r="B40" s="8" t="s">
        <v>154</v>
      </c>
      <c r="C40" s="29">
        <v>2</v>
      </c>
      <c r="D40" s="38" t="s">
        <v>282</v>
      </c>
      <c r="E40" s="38" t="s">
        <v>283</v>
      </c>
      <c r="F40" s="38" t="s">
        <v>154</v>
      </c>
      <c r="G40" s="40">
        <v>2025</v>
      </c>
      <c r="H40" s="37" t="s">
        <v>17</v>
      </c>
      <c r="I40" s="27">
        <v>80</v>
      </c>
      <c r="J40" s="27">
        <v>160</v>
      </c>
      <c r="K40" s="118">
        <v>75185</v>
      </c>
      <c r="L40" s="103"/>
      <c r="M40" s="2"/>
      <c r="N40" s="2"/>
      <c r="O40" s="2"/>
      <c r="P40" s="2"/>
      <c r="Q40" s="2"/>
      <c r="R40" s="2"/>
      <c r="S40" s="2"/>
      <c r="T40" s="2"/>
      <c r="U40" s="2"/>
      <c r="V40" s="2"/>
      <c r="W40" s="2"/>
      <c r="X40" s="2"/>
      <c r="Y40" s="2"/>
      <c r="Z40" s="2"/>
    </row>
    <row r="41" spans="1:26" ht="15.75" customHeight="1" x14ac:dyDescent="0.2">
      <c r="A41" s="7">
        <v>37</v>
      </c>
      <c r="B41" s="8" t="s">
        <v>154</v>
      </c>
      <c r="C41" s="29">
        <v>3</v>
      </c>
      <c r="D41" s="38" t="s">
        <v>284</v>
      </c>
      <c r="E41" s="38" t="s">
        <v>285</v>
      </c>
      <c r="F41" s="38" t="s">
        <v>154</v>
      </c>
      <c r="G41" s="40">
        <v>2009</v>
      </c>
      <c r="H41" s="37" t="s">
        <v>17</v>
      </c>
      <c r="I41" s="27">
        <v>262.5</v>
      </c>
      <c r="J41" s="27">
        <v>787.5</v>
      </c>
      <c r="K41" s="118">
        <v>75185</v>
      </c>
      <c r="L41" s="103"/>
      <c r="M41" s="2"/>
      <c r="N41" s="2"/>
      <c r="O41" s="2"/>
      <c r="P41" s="2"/>
      <c r="Q41" s="2"/>
      <c r="R41" s="2"/>
      <c r="S41" s="2"/>
      <c r="T41" s="2"/>
      <c r="U41" s="2"/>
      <c r="V41" s="2"/>
      <c r="W41" s="2"/>
      <c r="X41" s="2"/>
      <c r="Y41" s="2"/>
      <c r="Z41" s="2"/>
    </row>
    <row r="42" spans="1:26" ht="15.75" customHeight="1" x14ac:dyDescent="0.2">
      <c r="A42" s="7">
        <v>38</v>
      </c>
      <c r="B42" s="8" t="s">
        <v>154</v>
      </c>
      <c r="C42" s="29">
        <v>3</v>
      </c>
      <c r="D42" s="38" t="s">
        <v>286</v>
      </c>
      <c r="E42" s="38" t="s">
        <v>287</v>
      </c>
      <c r="F42" s="38" t="s">
        <v>154</v>
      </c>
      <c r="G42" s="40">
        <v>2022</v>
      </c>
      <c r="H42" s="37" t="s">
        <v>17</v>
      </c>
      <c r="I42" s="27">
        <v>125</v>
      </c>
      <c r="J42" s="27">
        <v>125</v>
      </c>
      <c r="K42" s="118">
        <v>75185</v>
      </c>
      <c r="L42" s="103"/>
      <c r="M42" s="2"/>
      <c r="N42" s="2"/>
      <c r="O42" s="2"/>
      <c r="P42" s="2"/>
      <c r="Q42" s="2"/>
      <c r="R42" s="2"/>
      <c r="S42" s="2"/>
      <c r="T42" s="2"/>
      <c r="U42" s="2"/>
      <c r="V42" s="2"/>
      <c r="W42" s="2"/>
      <c r="X42" s="2"/>
      <c r="Y42" s="2"/>
      <c r="Z42" s="2"/>
    </row>
    <row r="43" spans="1:26" ht="15.75" customHeight="1" x14ac:dyDescent="0.2">
      <c r="A43" s="7">
        <v>39</v>
      </c>
      <c r="B43" s="8" t="s">
        <v>154</v>
      </c>
      <c r="C43" s="29">
        <v>3</v>
      </c>
      <c r="D43" s="38" t="s">
        <v>288</v>
      </c>
      <c r="E43" s="38" t="s">
        <v>289</v>
      </c>
      <c r="F43" s="38" t="s">
        <v>290</v>
      </c>
      <c r="G43" s="40">
        <v>2016</v>
      </c>
      <c r="H43" s="37" t="s">
        <v>17</v>
      </c>
      <c r="I43" s="27">
        <v>250</v>
      </c>
      <c r="J43" s="27">
        <v>750</v>
      </c>
      <c r="K43" s="118">
        <v>75185</v>
      </c>
      <c r="L43" s="103"/>
      <c r="M43" s="2"/>
      <c r="N43" s="2"/>
      <c r="O43" s="2"/>
      <c r="P43" s="2"/>
      <c r="Q43" s="2"/>
      <c r="R43" s="2"/>
      <c r="S43" s="2"/>
      <c r="T43" s="2"/>
      <c r="U43" s="2"/>
      <c r="V43" s="2"/>
      <c r="W43" s="2"/>
      <c r="X43" s="2"/>
      <c r="Y43" s="2"/>
      <c r="Z43" s="2"/>
    </row>
    <row r="44" spans="1:26" ht="15.75" customHeight="1" x14ac:dyDescent="0.2">
      <c r="A44" s="7">
        <v>40</v>
      </c>
      <c r="B44" s="8" t="s">
        <v>154</v>
      </c>
      <c r="C44" s="29">
        <v>2</v>
      </c>
      <c r="D44" s="38" t="s">
        <v>291</v>
      </c>
      <c r="E44" s="38" t="s">
        <v>292</v>
      </c>
      <c r="F44" s="38" t="s">
        <v>154</v>
      </c>
      <c r="G44" s="40">
        <v>2016</v>
      </c>
      <c r="H44" s="37" t="s">
        <v>17</v>
      </c>
      <c r="I44" s="27">
        <v>187.5</v>
      </c>
      <c r="J44" s="27">
        <v>375</v>
      </c>
      <c r="K44" s="118">
        <v>75185</v>
      </c>
      <c r="L44" s="103"/>
      <c r="M44" s="2"/>
      <c r="N44" s="2"/>
      <c r="O44" s="2"/>
      <c r="P44" s="2"/>
      <c r="Q44" s="2"/>
      <c r="R44" s="2"/>
      <c r="S44" s="2"/>
      <c r="T44" s="2"/>
      <c r="U44" s="2"/>
      <c r="V44" s="2"/>
      <c r="W44" s="2"/>
      <c r="X44" s="2"/>
      <c r="Y44" s="2"/>
      <c r="Z44" s="2"/>
    </row>
    <row r="45" spans="1:26" ht="15.75" customHeight="1" x14ac:dyDescent="0.2">
      <c r="A45" s="7">
        <v>41</v>
      </c>
      <c r="B45" s="8" t="s">
        <v>154</v>
      </c>
      <c r="C45" s="29">
        <v>3</v>
      </c>
      <c r="D45" s="38" t="s">
        <v>293</v>
      </c>
      <c r="E45" s="38" t="s">
        <v>294</v>
      </c>
      <c r="F45" s="38" t="s">
        <v>154</v>
      </c>
      <c r="G45" s="40">
        <v>2025</v>
      </c>
      <c r="H45" s="37" t="s">
        <v>17</v>
      </c>
      <c r="I45" s="27">
        <v>175</v>
      </c>
      <c r="J45" s="27">
        <v>525</v>
      </c>
      <c r="K45" s="118">
        <v>75185</v>
      </c>
      <c r="L45" s="103"/>
      <c r="M45" s="2"/>
      <c r="N45" s="2"/>
      <c r="O45" s="2"/>
      <c r="P45" s="2"/>
      <c r="Q45" s="2"/>
      <c r="R45" s="2"/>
      <c r="S45" s="2"/>
      <c r="T45" s="2"/>
      <c r="U45" s="2"/>
      <c r="V45" s="2"/>
      <c r="W45" s="2"/>
      <c r="X45" s="2"/>
      <c r="Y45" s="2"/>
      <c r="Z45" s="2"/>
    </row>
    <row r="46" spans="1:26" ht="15.75" customHeight="1" x14ac:dyDescent="0.2">
      <c r="A46" s="114">
        <v>42</v>
      </c>
      <c r="B46" s="8" t="s">
        <v>154</v>
      </c>
      <c r="C46" s="29">
        <v>3</v>
      </c>
      <c r="D46" s="38" t="s">
        <v>295</v>
      </c>
      <c r="E46" s="38" t="s">
        <v>296</v>
      </c>
      <c r="F46" s="38" t="s">
        <v>154</v>
      </c>
      <c r="G46" s="40">
        <v>2020</v>
      </c>
      <c r="H46" s="37" t="s">
        <v>17</v>
      </c>
      <c r="I46" s="27">
        <v>110</v>
      </c>
      <c r="J46" s="27">
        <v>330</v>
      </c>
      <c r="K46" s="118">
        <v>75185</v>
      </c>
      <c r="L46" s="103"/>
      <c r="M46" s="2"/>
      <c r="N46" s="2"/>
      <c r="O46" s="2"/>
      <c r="P46" s="2"/>
      <c r="Q46" s="2"/>
      <c r="R46" s="2"/>
      <c r="S46" s="2"/>
      <c r="T46" s="2"/>
      <c r="U46" s="2"/>
      <c r="V46" s="2"/>
      <c r="W46" s="2"/>
      <c r="X46" s="2"/>
      <c r="Y46" s="2"/>
      <c r="Z46" s="2"/>
    </row>
    <row r="47" spans="1:26" ht="15.75" customHeight="1" x14ac:dyDescent="0.2">
      <c r="A47" s="114">
        <v>43</v>
      </c>
      <c r="B47" s="8" t="s">
        <v>16</v>
      </c>
      <c r="C47" s="29">
        <v>2</v>
      </c>
      <c r="D47" s="38" t="s">
        <v>223</v>
      </c>
      <c r="E47" s="38" t="s">
        <v>297</v>
      </c>
      <c r="F47" s="38" t="s">
        <v>298</v>
      </c>
      <c r="G47" s="40">
        <v>2025</v>
      </c>
      <c r="H47" s="37" t="s">
        <v>17</v>
      </c>
      <c r="I47" s="27">
        <f>J47/2</f>
        <v>799.2</v>
      </c>
      <c r="J47" s="27">
        <v>1598.4</v>
      </c>
      <c r="K47" s="118" t="s">
        <v>167</v>
      </c>
      <c r="L47" s="103"/>
      <c r="M47" s="2"/>
      <c r="N47" s="2"/>
      <c r="O47" s="2"/>
      <c r="P47" s="2"/>
      <c r="Q47" s="2"/>
      <c r="R47" s="2"/>
      <c r="S47" s="2"/>
      <c r="T47" s="2"/>
      <c r="U47" s="2"/>
      <c r="V47" s="2"/>
      <c r="W47" s="2"/>
      <c r="X47" s="2"/>
      <c r="Y47" s="2"/>
      <c r="Z47" s="2"/>
    </row>
    <row r="48" spans="1:26" ht="15.75" customHeight="1" x14ac:dyDescent="0.2">
      <c r="A48" s="120"/>
      <c r="B48" s="121"/>
      <c r="C48" s="122"/>
      <c r="D48" s="121"/>
      <c r="E48" s="121"/>
      <c r="F48" s="121"/>
      <c r="G48" s="123"/>
      <c r="H48" s="121"/>
      <c r="I48" s="121"/>
      <c r="J48" s="124"/>
      <c r="K48" s="125"/>
      <c r="L48" s="126"/>
      <c r="M48" s="2"/>
      <c r="N48" s="2"/>
      <c r="O48" s="2"/>
      <c r="P48" s="2"/>
      <c r="Q48" s="2"/>
      <c r="R48" s="2"/>
      <c r="S48" s="2"/>
      <c r="T48" s="2"/>
      <c r="U48" s="2"/>
      <c r="V48" s="2"/>
      <c r="W48" s="2"/>
      <c r="X48" s="2"/>
      <c r="Y48" s="2"/>
      <c r="Z48" s="2"/>
    </row>
    <row r="49" spans="1:26" ht="15.75" customHeight="1" x14ac:dyDescent="0.2">
      <c r="A49" s="52"/>
      <c r="B49" s="53"/>
      <c r="C49" s="53"/>
      <c r="D49" s="53"/>
      <c r="E49" s="53"/>
      <c r="F49" s="53"/>
      <c r="G49" s="53"/>
      <c r="H49" s="53"/>
      <c r="I49" s="53"/>
      <c r="J49" s="53"/>
      <c r="K49" s="54"/>
      <c r="L49" s="127"/>
      <c r="M49" s="2"/>
      <c r="N49" s="2"/>
      <c r="O49" s="2"/>
      <c r="P49" s="2"/>
      <c r="Q49" s="2"/>
      <c r="R49" s="2"/>
      <c r="S49" s="2"/>
      <c r="T49" s="2"/>
      <c r="U49" s="2"/>
      <c r="V49" s="2"/>
      <c r="W49" s="2"/>
      <c r="X49" s="2"/>
      <c r="Y49" s="2"/>
      <c r="Z49" s="2"/>
    </row>
    <row r="50" spans="1:26" ht="15.75" customHeight="1" x14ac:dyDescent="0.2">
      <c r="A50" s="56"/>
      <c r="B50" s="57"/>
      <c r="C50" s="58"/>
      <c r="D50" s="58"/>
      <c r="E50" s="58"/>
      <c r="F50" s="58"/>
      <c r="G50" s="58"/>
      <c r="H50" s="58"/>
      <c r="I50" s="58"/>
      <c r="J50" s="60"/>
      <c r="K50" s="128"/>
      <c r="L50" s="129"/>
      <c r="M50" s="2"/>
      <c r="N50" s="2"/>
      <c r="O50" s="2"/>
      <c r="P50" s="2"/>
      <c r="Q50" s="2"/>
      <c r="R50" s="2"/>
      <c r="S50" s="2"/>
      <c r="T50" s="2"/>
      <c r="U50" s="2"/>
      <c r="V50" s="2"/>
      <c r="W50" s="2"/>
      <c r="X50" s="2"/>
      <c r="Y50" s="2"/>
      <c r="Z50" s="2"/>
    </row>
    <row r="51" spans="1:26" ht="15.75" customHeight="1" x14ac:dyDescent="0.25">
      <c r="A51" s="63" t="s">
        <v>181</v>
      </c>
      <c r="B51" s="63" t="s">
        <v>182</v>
      </c>
      <c r="C51" s="64"/>
      <c r="D51" s="65"/>
      <c r="E51" s="65"/>
      <c r="F51" s="65"/>
      <c r="G51" s="65"/>
      <c r="H51" s="65"/>
      <c r="I51" s="80"/>
      <c r="J51" s="130" t="s">
        <v>11</v>
      </c>
      <c r="K51" s="131">
        <f>SUM(J5:J47)</f>
        <v>45991.85</v>
      </c>
      <c r="L51" s="129"/>
      <c r="M51" s="2"/>
      <c r="N51" s="2"/>
      <c r="O51" s="2"/>
      <c r="P51" s="2"/>
      <c r="Q51" s="2"/>
      <c r="R51" s="2"/>
      <c r="S51" s="2"/>
      <c r="T51" s="2"/>
      <c r="U51" s="2"/>
      <c r="V51" s="2"/>
      <c r="W51" s="2"/>
      <c r="X51" s="2"/>
      <c r="Y51" s="2"/>
      <c r="Z51" s="2"/>
    </row>
    <row r="52" spans="1:26" ht="15.75" customHeight="1" x14ac:dyDescent="0.25">
      <c r="A52" s="69">
        <f>A47</f>
        <v>43</v>
      </c>
      <c r="B52" s="132">
        <f>SUM(C5:C47)</f>
        <v>128</v>
      </c>
      <c r="C52" s="71" t="s">
        <v>183</v>
      </c>
      <c r="D52" s="53"/>
      <c r="E52" s="53"/>
      <c r="F52" s="53"/>
      <c r="G52" s="53"/>
      <c r="H52" s="53"/>
      <c r="I52" s="53"/>
      <c r="J52" s="53"/>
      <c r="K52" s="72"/>
      <c r="L52" s="133"/>
      <c r="M52" s="2"/>
      <c r="N52" s="2"/>
      <c r="O52" s="2"/>
      <c r="P52" s="2"/>
      <c r="Q52" s="2"/>
      <c r="R52" s="2"/>
      <c r="S52" s="2"/>
      <c r="T52" s="2"/>
      <c r="U52" s="2"/>
      <c r="V52" s="2"/>
      <c r="W52" s="2"/>
      <c r="X52" s="2"/>
      <c r="Y52" s="2"/>
      <c r="Z52" s="2"/>
    </row>
    <row r="53" spans="1:26" ht="15.75" customHeight="1" x14ac:dyDescent="0.25">
      <c r="A53" s="74"/>
      <c r="B53" s="75"/>
      <c r="C53" s="75"/>
      <c r="D53" s="75"/>
      <c r="E53" s="76"/>
      <c r="F53" s="77" t="s">
        <v>181</v>
      </c>
      <c r="G53" s="77" t="s">
        <v>182</v>
      </c>
      <c r="H53" s="78"/>
      <c r="I53" s="65"/>
      <c r="J53" s="80"/>
      <c r="K53" s="134" t="s">
        <v>184</v>
      </c>
      <c r="L53" s="2"/>
      <c r="M53" s="2"/>
      <c r="N53" s="2"/>
      <c r="O53" s="2"/>
      <c r="P53" s="2"/>
      <c r="Q53" s="2"/>
      <c r="R53" s="2"/>
      <c r="S53" s="2"/>
      <c r="T53" s="2"/>
      <c r="U53" s="2"/>
      <c r="V53" s="2"/>
      <c r="W53" s="2"/>
      <c r="X53" s="2"/>
      <c r="Y53" s="2"/>
      <c r="Z53" s="2"/>
    </row>
    <row r="54" spans="1:26" ht="15.75" customHeight="1" x14ac:dyDescent="0.25">
      <c r="A54" s="74"/>
      <c r="B54" s="75"/>
      <c r="C54" s="75"/>
      <c r="D54" s="75"/>
      <c r="E54" s="76"/>
      <c r="F54" s="81">
        <f t="shared" ref="F54:G54" si="0">A52</f>
        <v>43</v>
      </c>
      <c r="G54" s="132">
        <f t="shared" si="0"/>
        <v>128</v>
      </c>
      <c r="H54" s="135" t="s">
        <v>185</v>
      </c>
      <c r="I54" s="84"/>
      <c r="J54" s="68">
        <f>K51</f>
        <v>45991.85</v>
      </c>
      <c r="K54" s="136">
        <v>200000</v>
      </c>
      <c r="L54" s="2"/>
      <c r="M54" s="2"/>
      <c r="N54" s="2"/>
      <c r="O54" s="2"/>
      <c r="P54" s="2"/>
      <c r="Q54" s="2"/>
      <c r="R54" s="2"/>
      <c r="S54" s="2"/>
      <c r="T54" s="2"/>
      <c r="U54" s="2"/>
      <c r="V54" s="2"/>
      <c r="W54" s="2"/>
      <c r="X54" s="2"/>
      <c r="Y54" s="2"/>
      <c r="Z54" s="2"/>
    </row>
    <row r="55" spans="1:26" ht="15.75" customHeight="1" x14ac:dyDescent="0.2">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5.75" customHeight="1" x14ac:dyDescent="0.2">
      <c r="A56" s="2"/>
      <c r="B56" s="2"/>
      <c r="C56" s="2"/>
      <c r="D56" s="2"/>
      <c r="E56" s="2"/>
      <c r="F56" s="2"/>
      <c r="G56" s="2"/>
      <c r="H56" s="2"/>
      <c r="I56" s="2"/>
      <c r="J56" s="2"/>
      <c r="K56" s="2"/>
      <c r="L56" s="2"/>
      <c r="M56" s="2"/>
      <c r="N56" s="2"/>
      <c r="O56" s="2"/>
    </row>
    <row r="57" spans="1:26" ht="15.75" customHeight="1" x14ac:dyDescent="0.2">
      <c r="A57" s="2"/>
      <c r="B57" s="2"/>
      <c r="C57" s="2"/>
      <c r="D57" s="137"/>
      <c r="E57" s="2"/>
      <c r="F57" s="2"/>
      <c r="G57" s="2"/>
      <c r="H57" s="2"/>
      <c r="I57" s="2"/>
      <c r="J57" s="2"/>
      <c r="K57" s="2"/>
      <c r="L57" s="2"/>
      <c r="M57" s="2"/>
      <c r="N57" s="2"/>
      <c r="O57" s="2"/>
      <c r="P57" s="2"/>
      <c r="Q57" s="2"/>
      <c r="R57" s="2"/>
      <c r="S57" s="2"/>
      <c r="T57" s="2"/>
      <c r="U57" s="2"/>
      <c r="V57" s="2"/>
      <c r="W57" s="2"/>
      <c r="X57" s="2"/>
      <c r="Y57" s="2"/>
      <c r="Z57" s="2"/>
    </row>
    <row r="58" spans="1:26" ht="15.75" customHeight="1" x14ac:dyDescent="0.2">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5.75" customHeight="1" x14ac:dyDescent="0.2">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5.75" customHeight="1" x14ac:dyDescent="0.2">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5.75" customHeight="1" x14ac:dyDescent="0.2">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5.75" customHeight="1" x14ac:dyDescent="0.2">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5.75" customHeight="1" x14ac:dyDescent="0.2">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5.75" customHeight="1" x14ac:dyDescent="0.2">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5.75" customHeight="1" x14ac:dyDescent="0.2">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5.75" customHeight="1" x14ac:dyDescent="0.2">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5.75" customHeight="1" x14ac:dyDescent="0.2">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5.75" customHeight="1" x14ac:dyDescent="0.2">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5.75" customHeight="1" x14ac:dyDescent="0.2">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5.75" customHeight="1" x14ac:dyDescent="0.2">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5.75" customHeight="1" x14ac:dyDescent="0.2">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5.75" customHeight="1" x14ac:dyDescent="0.2">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5.75" customHeight="1" x14ac:dyDescent="0.2">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5.75" customHeight="1" x14ac:dyDescent="0.2">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5.75" customHeight="1" x14ac:dyDescent="0.2">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5.75" customHeight="1" x14ac:dyDescent="0.2">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5.75" customHeight="1" x14ac:dyDescent="0.2">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5.75" customHeight="1" x14ac:dyDescent="0.2">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5.75" customHeight="1" x14ac:dyDescent="0.2">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5.75" customHeight="1" x14ac:dyDescent="0.2">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5.75" customHeight="1" x14ac:dyDescent="0.2">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5.75" customHeight="1" x14ac:dyDescent="0.2">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5.75" customHeight="1" x14ac:dyDescent="0.2">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5.75" customHeight="1" x14ac:dyDescent="0.2">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5.75" customHeight="1" x14ac:dyDescent="0.2">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5.75" customHeight="1" x14ac:dyDescent="0.2">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5.75" customHeight="1" x14ac:dyDescent="0.2">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5.75" customHeight="1" x14ac:dyDescent="0.2">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5.75"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5.75" customHeight="1" x14ac:dyDescent="0.2">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5.75" customHeight="1" x14ac:dyDescent="0.2">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5.75" customHeight="1" x14ac:dyDescent="0.2">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5.75" customHeight="1" x14ac:dyDescent="0.2">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5.75" customHeight="1" x14ac:dyDescent="0.2">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5.75" customHeight="1" x14ac:dyDescent="0.2">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5.75" customHeight="1" x14ac:dyDescent="0.2">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5.75" customHeight="1" x14ac:dyDescent="0.2">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5.75" customHeight="1" x14ac:dyDescent="0.2">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5.75" customHeight="1" x14ac:dyDescent="0.2">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5.75"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5.75"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5.75"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5.75"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5.75"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5.75"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5.75"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5.75"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5.75"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5.75"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5.75"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5.75"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5.75"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5.75"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5.75"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5.75"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5.75"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5.75"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5.75"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5.75"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5.75"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5.75"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5.75"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5.75"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5.75"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5.75"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5.75"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5.75"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5.75"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5.75"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5.75"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5.75"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5.75"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5.75"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5.75"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5.75"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5.75"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5.75"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5.75"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5.75"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5.75"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5.75"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5.75"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5.75"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5.75"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5.75"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5.75"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5.75"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5.75"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5.75"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5.75"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5.75"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5.75"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5.75"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5.75"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5.75"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5.75"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5.75"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5.75"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5.75"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5.75"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5.75"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5.75"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5.75"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5.75"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5.75"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5.75"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5.75"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5.75"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5.75"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5.75"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5.75"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5.75"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5.75"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5.75"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5.75"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5.75"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5.75"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5.75"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5.75"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5.75"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5.75"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5.75"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5.75"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5.75"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5.75"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5.75"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5.75"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5.75"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5.75"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5.75"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5.75"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5.75"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5.75"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5.75"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5.75"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5.75"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5.75"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5.75"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5.75"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5.75"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5.75"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5.75"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5.75"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5.75"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5.75"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5.75"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5.75"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5.75"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5.75"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5.75"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5.75"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5.75"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5.75"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5.75"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5.75"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5.75"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5.75"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5.75"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5.75" customHeight="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5.75" customHeight="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5.75" customHeight="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5.75" customHeight="1"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5.75" customHeight="1"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5.75" customHeight="1"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5.75" customHeight="1"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5.75" customHeight="1"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5.75" customHeight="1"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5.75" customHeight="1"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5.75" customHeight="1"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5.75" customHeight="1"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5.75" customHeight="1"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5.75" customHeight="1"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5.75" customHeight="1"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5.75" customHeight="1"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5.75" customHeight="1"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5.75" customHeight="1"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5.75" customHeight="1"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5.75" customHeight="1"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5.75" customHeight="1"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5.75" customHeight="1"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5.75" customHeight="1"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5.75" customHeight="1"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5.75" customHeight="1" x14ac:dyDescent="0.2">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5.75" customHeight="1" x14ac:dyDescent="0.2">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5.75" customHeight="1" x14ac:dyDescent="0.2">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5.75" customHeight="1" x14ac:dyDescent="0.2">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5.75" customHeight="1" x14ac:dyDescent="0.2">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5.75" customHeight="1" x14ac:dyDescent="0.2">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5.75" customHeight="1" x14ac:dyDescent="0.2">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5.75" customHeight="1" x14ac:dyDescent="0.2">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5.75" customHeight="1" x14ac:dyDescent="0.2">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5.75" customHeight="1" x14ac:dyDescent="0.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5.75" customHeight="1" x14ac:dyDescent="0.2">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5.75" customHeight="1" x14ac:dyDescent="0.2">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5.75" customHeight="1" x14ac:dyDescent="0.2"/>
    <row r="256" spans="1:2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mergeCells count="3">
    <mergeCell ref="B1:K1"/>
    <mergeCell ref="A3:A4"/>
    <mergeCell ref="B3:J3"/>
  </mergeCells>
  <pageMargins left="0.7" right="0.7" top="0.75" bottom="0.75" header="0" footer="0"/>
  <pageSetup orientation="portrait"/>
  <headerFooter>
    <oddFooter>&amp;C000000&amp;P</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Z1000"/>
  <sheetViews>
    <sheetView showGridLines="0" workbookViewId="0"/>
  </sheetViews>
  <sheetFormatPr baseColWidth="10" defaultColWidth="12.625" defaultRowHeight="15" customHeight="1" x14ac:dyDescent="0.2"/>
  <cols>
    <col min="1" max="1" width="7.125" customWidth="1"/>
    <col min="2" max="2" width="13.375" customWidth="1"/>
    <col min="3" max="3" width="14.5" customWidth="1"/>
    <col min="4" max="4" width="40.625" customWidth="1"/>
    <col min="5" max="5" width="27.125" customWidth="1"/>
    <col min="6" max="6" width="18.375" customWidth="1"/>
    <col min="7" max="7" width="10.875" customWidth="1"/>
    <col min="8" max="8" width="18.625" customWidth="1"/>
    <col min="9" max="9" width="16.875" customWidth="1"/>
    <col min="10" max="10" width="17.125" customWidth="1"/>
    <col min="11" max="11" width="15.375" customWidth="1"/>
    <col min="12" max="12" width="17.375" customWidth="1"/>
    <col min="13" max="26" width="10.875" customWidth="1"/>
  </cols>
  <sheetData>
    <row r="1" spans="1:26" ht="27" customHeight="1" x14ac:dyDescent="0.4">
      <c r="A1" s="79"/>
      <c r="B1" s="509" t="s">
        <v>0</v>
      </c>
      <c r="C1" s="510"/>
      <c r="D1" s="510"/>
      <c r="E1" s="510"/>
      <c r="F1" s="510"/>
      <c r="G1" s="510"/>
      <c r="H1" s="510"/>
      <c r="I1" s="510"/>
      <c r="J1" s="510"/>
      <c r="K1" s="510"/>
      <c r="L1" s="511"/>
      <c r="M1" s="2"/>
      <c r="N1" s="2"/>
      <c r="O1" s="2"/>
      <c r="P1" s="2"/>
      <c r="Q1" s="2"/>
      <c r="R1" s="2"/>
      <c r="S1" s="2"/>
      <c r="T1" s="2"/>
      <c r="U1" s="2"/>
      <c r="V1" s="2"/>
      <c r="W1" s="2"/>
      <c r="X1" s="2"/>
      <c r="Y1" s="2"/>
      <c r="Z1" s="2"/>
    </row>
    <row r="2" spans="1:26" ht="26.25" customHeight="1" x14ac:dyDescent="0.4">
      <c r="A2" s="512" t="s">
        <v>1</v>
      </c>
      <c r="B2" s="514" t="s">
        <v>1859</v>
      </c>
      <c r="C2" s="515"/>
      <c r="D2" s="515"/>
      <c r="E2" s="515"/>
      <c r="F2" s="515"/>
      <c r="G2" s="515"/>
      <c r="H2" s="515"/>
      <c r="I2" s="515"/>
      <c r="J2" s="516"/>
      <c r="K2" s="3"/>
      <c r="L2" s="4"/>
      <c r="M2" s="2"/>
      <c r="N2" s="2"/>
      <c r="O2" s="2"/>
      <c r="P2" s="2"/>
      <c r="Q2" s="2"/>
      <c r="R2" s="2"/>
      <c r="S2" s="2"/>
      <c r="T2" s="2"/>
      <c r="U2" s="2"/>
      <c r="V2" s="2"/>
      <c r="W2" s="2"/>
      <c r="X2" s="2"/>
      <c r="Y2" s="2"/>
      <c r="Z2" s="2"/>
    </row>
    <row r="3" spans="1:26" ht="15" customHeight="1" x14ac:dyDescent="0.2">
      <c r="A3" s="513"/>
      <c r="B3" s="5" t="s">
        <v>3</v>
      </c>
      <c r="C3" s="5" t="s">
        <v>4</v>
      </c>
      <c r="D3" s="5" t="s">
        <v>5</v>
      </c>
      <c r="E3" s="5" t="s">
        <v>6</v>
      </c>
      <c r="F3" s="5" t="s">
        <v>7</v>
      </c>
      <c r="G3" s="5" t="s">
        <v>8</v>
      </c>
      <c r="H3" s="5" t="s">
        <v>9</v>
      </c>
      <c r="I3" s="5" t="s">
        <v>10</v>
      </c>
      <c r="J3" s="5" t="s">
        <v>11</v>
      </c>
      <c r="K3" s="5" t="s">
        <v>12</v>
      </c>
      <c r="L3" s="6"/>
      <c r="M3" s="2"/>
      <c r="N3" s="2"/>
      <c r="O3" s="2"/>
      <c r="P3" s="2"/>
      <c r="Q3" s="2"/>
      <c r="R3" s="2"/>
      <c r="S3" s="2"/>
      <c r="T3" s="2"/>
      <c r="U3" s="2"/>
      <c r="V3" s="2"/>
      <c r="W3" s="2"/>
      <c r="X3" s="2"/>
      <c r="Y3" s="2"/>
      <c r="Z3" s="2"/>
    </row>
    <row r="4" spans="1:26" ht="15" customHeight="1" x14ac:dyDescent="0.2">
      <c r="A4" s="7">
        <v>1</v>
      </c>
      <c r="B4" s="119" t="s">
        <v>21</v>
      </c>
      <c r="C4" s="9">
        <v>3</v>
      </c>
      <c r="D4" s="10" t="s">
        <v>1860</v>
      </c>
      <c r="E4" s="10" t="s">
        <v>1861</v>
      </c>
      <c r="F4" s="10" t="s">
        <v>21</v>
      </c>
      <c r="G4" s="11">
        <v>2024</v>
      </c>
      <c r="H4" s="37" t="s">
        <v>17</v>
      </c>
      <c r="I4" s="27">
        <v>536</v>
      </c>
      <c r="J4" s="27">
        <v>1608</v>
      </c>
      <c r="K4" s="16" t="s">
        <v>18</v>
      </c>
      <c r="L4" s="15"/>
      <c r="M4" s="2"/>
      <c r="N4" s="2"/>
      <c r="O4" s="2"/>
      <c r="P4" s="2"/>
      <c r="Q4" s="2"/>
      <c r="R4" s="2"/>
      <c r="S4" s="2"/>
      <c r="T4" s="2"/>
      <c r="U4" s="2"/>
      <c r="V4" s="2"/>
      <c r="W4" s="2"/>
      <c r="X4" s="2"/>
      <c r="Y4" s="2"/>
      <c r="Z4" s="2"/>
    </row>
    <row r="5" spans="1:26" ht="15" customHeight="1" x14ac:dyDescent="0.2">
      <c r="A5" s="7">
        <v>2</v>
      </c>
      <c r="B5" s="119" t="s">
        <v>28</v>
      </c>
      <c r="C5" s="9">
        <v>2</v>
      </c>
      <c r="D5" s="10" t="s">
        <v>1862</v>
      </c>
      <c r="E5" s="10" t="s">
        <v>1863</v>
      </c>
      <c r="F5" s="10" t="s">
        <v>28</v>
      </c>
      <c r="G5" s="11">
        <v>2025</v>
      </c>
      <c r="H5" s="37" t="s">
        <v>17</v>
      </c>
      <c r="I5" s="27">
        <v>464</v>
      </c>
      <c r="J5" s="27">
        <v>928</v>
      </c>
      <c r="K5" s="26" t="s">
        <v>31</v>
      </c>
      <c r="L5" s="15"/>
      <c r="M5" s="2"/>
      <c r="N5" s="2"/>
      <c r="O5" s="2"/>
      <c r="P5" s="2"/>
      <c r="Q5" s="2"/>
      <c r="R5" s="2"/>
      <c r="S5" s="2"/>
      <c r="T5" s="2"/>
      <c r="U5" s="2"/>
      <c r="V5" s="2"/>
      <c r="W5" s="2"/>
      <c r="X5" s="2"/>
      <c r="Y5" s="2"/>
      <c r="Z5" s="2"/>
    </row>
    <row r="6" spans="1:26" ht="15" customHeight="1" x14ac:dyDescent="0.2">
      <c r="A6" s="7">
        <v>3</v>
      </c>
      <c r="B6" s="10" t="s">
        <v>28</v>
      </c>
      <c r="C6" s="9">
        <v>2</v>
      </c>
      <c r="D6" s="10" t="s">
        <v>1864</v>
      </c>
      <c r="E6" s="10" t="s">
        <v>1865</v>
      </c>
      <c r="F6" s="10" t="s">
        <v>28</v>
      </c>
      <c r="G6" s="11">
        <v>2025</v>
      </c>
      <c r="H6" s="31" t="s">
        <v>17</v>
      </c>
      <c r="I6" s="27">
        <v>600</v>
      </c>
      <c r="J6" s="27">
        <v>1200</v>
      </c>
      <c r="K6" s="16" t="s">
        <v>31</v>
      </c>
      <c r="L6" s="15"/>
      <c r="M6" s="2"/>
      <c r="N6" s="2"/>
      <c r="O6" s="2"/>
      <c r="P6" s="2"/>
      <c r="Q6" s="2"/>
      <c r="R6" s="2"/>
      <c r="S6" s="2"/>
      <c r="T6" s="2"/>
      <c r="U6" s="2"/>
      <c r="V6" s="2"/>
      <c r="W6" s="2"/>
      <c r="X6" s="2"/>
      <c r="Y6" s="2"/>
      <c r="Z6" s="2"/>
    </row>
    <row r="7" spans="1:26" ht="15" customHeight="1" x14ac:dyDescent="0.2">
      <c r="A7" s="7">
        <v>4</v>
      </c>
      <c r="B7" s="10" t="s">
        <v>28</v>
      </c>
      <c r="C7" s="9">
        <v>2</v>
      </c>
      <c r="D7" s="10" t="s">
        <v>1866</v>
      </c>
      <c r="E7" s="10" t="s">
        <v>1867</v>
      </c>
      <c r="F7" s="10" t="s">
        <v>28</v>
      </c>
      <c r="G7" s="28">
        <v>2025</v>
      </c>
      <c r="H7" s="31" t="s">
        <v>17</v>
      </c>
      <c r="I7" s="27">
        <v>536</v>
      </c>
      <c r="J7" s="27">
        <v>1072</v>
      </c>
      <c r="K7" s="16" t="s">
        <v>31</v>
      </c>
      <c r="L7" s="15"/>
      <c r="M7" s="2"/>
      <c r="N7" s="2"/>
      <c r="O7" s="2"/>
      <c r="P7" s="2"/>
      <c r="Q7" s="2"/>
      <c r="R7" s="2"/>
      <c r="S7" s="2"/>
      <c r="T7" s="2"/>
      <c r="U7" s="2"/>
      <c r="V7" s="2"/>
      <c r="W7" s="2"/>
      <c r="X7" s="2"/>
      <c r="Y7" s="2"/>
      <c r="Z7" s="2"/>
    </row>
    <row r="8" spans="1:26" ht="15" customHeight="1" x14ac:dyDescent="0.2">
      <c r="A8" s="7">
        <v>5</v>
      </c>
      <c r="B8" s="10" t="s">
        <v>28</v>
      </c>
      <c r="C8" s="9">
        <v>2</v>
      </c>
      <c r="D8" s="10" t="s">
        <v>1868</v>
      </c>
      <c r="E8" s="10" t="s">
        <v>1869</v>
      </c>
      <c r="F8" s="10" t="s">
        <v>28</v>
      </c>
      <c r="G8" s="28">
        <v>2025</v>
      </c>
      <c r="H8" s="31" t="s">
        <v>17</v>
      </c>
      <c r="I8" s="13">
        <v>400</v>
      </c>
      <c r="J8" s="27">
        <v>800</v>
      </c>
      <c r="K8" s="29" t="s">
        <v>31</v>
      </c>
      <c r="L8" s="15"/>
      <c r="M8" s="2"/>
      <c r="N8" s="2"/>
      <c r="O8" s="2"/>
      <c r="P8" s="2"/>
      <c r="Q8" s="2"/>
      <c r="R8" s="2"/>
      <c r="S8" s="2"/>
      <c r="T8" s="2"/>
      <c r="U8" s="2"/>
      <c r="V8" s="2"/>
      <c r="W8" s="2"/>
      <c r="X8" s="2"/>
      <c r="Y8" s="2"/>
      <c r="Z8" s="2"/>
    </row>
    <row r="9" spans="1:26" ht="15" customHeight="1" x14ac:dyDescent="0.2">
      <c r="A9" s="7">
        <v>6</v>
      </c>
      <c r="B9" s="10" t="s">
        <v>28</v>
      </c>
      <c r="C9" s="9">
        <v>2</v>
      </c>
      <c r="D9" s="10" t="s">
        <v>1870</v>
      </c>
      <c r="E9" s="10" t="s">
        <v>1871</v>
      </c>
      <c r="F9" s="10" t="s">
        <v>28</v>
      </c>
      <c r="G9" s="28">
        <v>2025</v>
      </c>
      <c r="H9" s="31" t="s">
        <v>17</v>
      </c>
      <c r="I9" s="13">
        <v>264</v>
      </c>
      <c r="J9" s="27">
        <v>528</v>
      </c>
      <c r="K9" s="29" t="s">
        <v>31</v>
      </c>
      <c r="L9" s="15"/>
      <c r="M9" s="2"/>
      <c r="N9" s="2"/>
      <c r="O9" s="2"/>
      <c r="P9" s="2"/>
      <c r="Q9" s="2"/>
      <c r="R9" s="2"/>
      <c r="S9" s="2"/>
      <c r="T9" s="2"/>
      <c r="U9" s="2"/>
      <c r="V9" s="2"/>
      <c r="W9" s="2"/>
      <c r="X9" s="2"/>
      <c r="Y9" s="2"/>
      <c r="Z9" s="2"/>
    </row>
    <row r="10" spans="1:26" ht="15" customHeight="1" x14ac:dyDescent="0.2">
      <c r="A10" s="7">
        <v>7</v>
      </c>
      <c r="B10" s="10" t="s">
        <v>28</v>
      </c>
      <c r="C10" s="9">
        <v>2</v>
      </c>
      <c r="D10" s="10" t="s">
        <v>1872</v>
      </c>
      <c r="E10" s="10" t="s">
        <v>1873</v>
      </c>
      <c r="F10" s="10" t="s">
        <v>28</v>
      </c>
      <c r="G10" s="11">
        <v>2025</v>
      </c>
      <c r="H10" s="31" t="s">
        <v>17</v>
      </c>
      <c r="I10" s="13">
        <v>224</v>
      </c>
      <c r="J10" s="27">
        <v>448</v>
      </c>
      <c r="K10" s="29" t="s">
        <v>31</v>
      </c>
      <c r="L10" s="15"/>
      <c r="M10" s="2"/>
      <c r="N10" s="2"/>
      <c r="O10" s="2"/>
      <c r="P10" s="2"/>
      <c r="Q10" s="2"/>
      <c r="R10" s="2"/>
      <c r="S10" s="2"/>
      <c r="T10" s="2"/>
      <c r="U10" s="2"/>
      <c r="V10" s="2"/>
      <c r="W10" s="2"/>
      <c r="X10" s="2"/>
      <c r="Y10" s="2"/>
      <c r="Z10" s="2"/>
    </row>
    <row r="11" spans="1:26" ht="15" customHeight="1" x14ac:dyDescent="0.2">
      <c r="A11" s="7">
        <v>8</v>
      </c>
      <c r="B11" s="24" t="s">
        <v>39</v>
      </c>
      <c r="C11" s="9">
        <v>1</v>
      </c>
      <c r="D11" s="10" t="s">
        <v>1874</v>
      </c>
      <c r="E11" s="10" t="s">
        <v>1875</v>
      </c>
      <c r="F11" s="10" t="s">
        <v>1246</v>
      </c>
      <c r="G11" s="11">
        <v>2010</v>
      </c>
      <c r="H11" s="41" t="s">
        <v>17</v>
      </c>
      <c r="I11" s="13">
        <v>2450</v>
      </c>
      <c r="J11" s="27">
        <v>2450</v>
      </c>
      <c r="K11" s="26" t="s">
        <v>44</v>
      </c>
      <c r="L11" s="15"/>
      <c r="M11" s="2"/>
      <c r="N11" s="2"/>
      <c r="O11" s="2"/>
      <c r="P11" s="2"/>
      <c r="Q11" s="2"/>
      <c r="R11" s="2"/>
      <c r="S11" s="2"/>
      <c r="T11" s="2"/>
      <c r="U11" s="2"/>
      <c r="V11" s="2"/>
      <c r="W11" s="2"/>
      <c r="X11" s="2"/>
      <c r="Y11" s="2"/>
      <c r="Z11" s="2"/>
    </row>
    <row r="12" spans="1:26" ht="15" customHeight="1" x14ac:dyDescent="0.2">
      <c r="A12" s="7">
        <v>9</v>
      </c>
      <c r="B12" s="8" t="s">
        <v>39</v>
      </c>
      <c r="C12" s="9">
        <v>3</v>
      </c>
      <c r="D12" s="10" t="s">
        <v>1876</v>
      </c>
      <c r="E12" s="10" t="s">
        <v>1877</v>
      </c>
      <c r="F12" s="10" t="s">
        <v>1878</v>
      </c>
      <c r="G12" s="11">
        <v>2016</v>
      </c>
      <c r="H12" s="41" t="s">
        <v>34</v>
      </c>
      <c r="I12" s="13">
        <v>597</v>
      </c>
      <c r="J12" s="27">
        <v>1791</v>
      </c>
      <c r="K12" s="26" t="s">
        <v>44</v>
      </c>
      <c r="L12" s="15"/>
      <c r="M12" s="2"/>
      <c r="N12" s="2"/>
      <c r="O12" s="2"/>
      <c r="P12" s="2"/>
      <c r="Q12" s="2"/>
      <c r="R12" s="2"/>
      <c r="S12" s="2"/>
      <c r="T12" s="2"/>
      <c r="U12" s="2"/>
      <c r="V12" s="2"/>
      <c r="W12" s="2"/>
      <c r="X12" s="2"/>
      <c r="Y12" s="2"/>
      <c r="Z12" s="2"/>
    </row>
    <row r="13" spans="1:26" ht="15" customHeight="1" x14ac:dyDescent="0.2">
      <c r="A13" s="7">
        <v>10</v>
      </c>
      <c r="B13" s="8" t="s">
        <v>39</v>
      </c>
      <c r="C13" s="9">
        <v>2</v>
      </c>
      <c r="D13" s="10" t="s">
        <v>1879</v>
      </c>
      <c r="E13" s="10" t="s">
        <v>1880</v>
      </c>
      <c r="F13" s="10" t="s">
        <v>1881</v>
      </c>
      <c r="G13" s="11">
        <v>2012</v>
      </c>
      <c r="H13" s="41" t="s">
        <v>34</v>
      </c>
      <c r="I13" s="13">
        <v>1154</v>
      </c>
      <c r="J13" s="27">
        <v>2308</v>
      </c>
      <c r="K13" s="29" t="s">
        <v>44</v>
      </c>
      <c r="L13" s="15"/>
      <c r="M13" s="2"/>
      <c r="N13" s="2"/>
      <c r="O13" s="2"/>
      <c r="P13" s="2"/>
      <c r="Q13" s="2"/>
      <c r="R13" s="2"/>
      <c r="S13" s="2"/>
      <c r="T13" s="2"/>
      <c r="U13" s="2"/>
      <c r="V13" s="2"/>
      <c r="W13" s="2"/>
      <c r="X13" s="2"/>
      <c r="Y13" s="2"/>
      <c r="Z13" s="2"/>
    </row>
    <row r="14" spans="1:26" ht="15" customHeight="1" x14ac:dyDescent="0.2">
      <c r="A14" s="215">
        <v>11</v>
      </c>
      <c r="B14" s="40" t="s">
        <v>39</v>
      </c>
      <c r="C14" s="167">
        <v>3</v>
      </c>
      <c r="D14" s="169" t="s">
        <v>1882</v>
      </c>
      <c r="E14" s="168" t="s">
        <v>1883</v>
      </c>
      <c r="F14" s="168" t="s">
        <v>783</v>
      </c>
      <c r="G14" s="170">
        <v>2019</v>
      </c>
      <c r="H14" s="116" t="s">
        <v>17</v>
      </c>
      <c r="I14" s="21">
        <v>570</v>
      </c>
      <c r="J14" s="27">
        <v>1710</v>
      </c>
      <c r="K14" s="29" t="s">
        <v>44</v>
      </c>
      <c r="L14" s="15"/>
      <c r="M14" s="2"/>
      <c r="N14" s="2"/>
      <c r="O14" s="2"/>
      <c r="P14" s="2"/>
      <c r="Q14" s="2"/>
      <c r="R14" s="2"/>
      <c r="S14" s="2"/>
      <c r="T14" s="2"/>
      <c r="U14" s="2"/>
      <c r="V14" s="2"/>
      <c r="W14" s="2"/>
      <c r="X14" s="2"/>
      <c r="Y14" s="2"/>
      <c r="Z14" s="2"/>
    </row>
    <row r="15" spans="1:26" ht="15" customHeight="1" x14ac:dyDescent="0.2">
      <c r="A15" s="215">
        <v>12</v>
      </c>
      <c r="B15" s="40" t="s">
        <v>39</v>
      </c>
      <c r="C15" s="167">
        <v>3</v>
      </c>
      <c r="D15" s="169" t="s">
        <v>1884</v>
      </c>
      <c r="E15" s="168" t="s">
        <v>1885</v>
      </c>
      <c r="F15" s="168" t="s">
        <v>1886</v>
      </c>
      <c r="G15" s="170">
        <v>2016</v>
      </c>
      <c r="H15" s="116" t="s">
        <v>17</v>
      </c>
      <c r="I15" s="21">
        <v>1125</v>
      </c>
      <c r="J15" s="27">
        <v>3375</v>
      </c>
      <c r="K15" s="29" t="s">
        <v>44</v>
      </c>
      <c r="L15" s="15"/>
      <c r="M15" s="2"/>
      <c r="N15" s="2"/>
      <c r="O15" s="2"/>
      <c r="P15" s="2"/>
      <c r="Q15" s="2"/>
      <c r="R15" s="2"/>
      <c r="S15" s="2"/>
      <c r="T15" s="2"/>
      <c r="U15" s="2"/>
      <c r="V15" s="2"/>
      <c r="W15" s="2"/>
      <c r="X15" s="2"/>
      <c r="Y15" s="2"/>
      <c r="Z15" s="2"/>
    </row>
    <row r="16" spans="1:26" ht="15.75" customHeight="1" x14ac:dyDescent="0.2">
      <c r="A16" s="215">
        <v>13</v>
      </c>
      <c r="B16" s="40" t="s">
        <v>74</v>
      </c>
      <c r="C16" s="9">
        <v>1</v>
      </c>
      <c r="D16" s="10" t="s">
        <v>1887</v>
      </c>
      <c r="E16" s="25" t="s">
        <v>1888</v>
      </c>
      <c r="F16" s="25" t="s">
        <v>1270</v>
      </c>
      <c r="G16" s="11">
        <v>2023</v>
      </c>
      <c r="H16" s="116" t="s">
        <v>17</v>
      </c>
      <c r="I16" s="21">
        <v>658</v>
      </c>
      <c r="J16" s="27">
        <v>658</v>
      </c>
      <c r="K16" s="29" t="s">
        <v>77</v>
      </c>
      <c r="L16" s="15"/>
      <c r="M16" s="2"/>
      <c r="N16" s="2"/>
      <c r="O16" s="2"/>
      <c r="P16" s="2"/>
      <c r="Q16" s="2"/>
      <c r="R16" s="2"/>
      <c r="S16" s="2"/>
      <c r="T16" s="2"/>
      <c r="U16" s="2"/>
      <c r="V16" s="2"/>
      <c r="W16" s="2"/>
      <c r="X16" s="2"/>
      <c r="Y16" s="2"/>
      <c r="Z16" s="2"/>
    </row>
    <row r="17" spans="1:26" ht="15.75" customHeight="1" x14ac:dyDescent="0.2">
      <c r="A17" s="215">
        <v>14</v>
      </c>
      <c r="B17" s="40" t="s">
        <v>74</v>
      </c>
      <c r="C17" s="9">
        <v>5</v>
      </c>
      <c r="D17" s="10" t="s">
        <v>1889</v>
      </c>
      <c r="E17" s="25" t="s">
        <v>1890</v>
      </c>
      <c r="F17" s="25" t="s">
        <v>1891</v>
      </c>
      <c r="G17" s="11">
        <v>2024</v>
      </c>
      <c r="H17" s="29" t="s">
        <v>17</v>
      </c>
      <c r="I17" s="21">
        <v>302.25</v>
      </c>
      <c r="J17" s="27">
        <v>1511.25</v>
      </c>
      <c r="K17" s="29" t="s">
        <v>77</v>
      </c>
      <c r="L17" s="15"/>
      <c r="M17" s="2"/>
      <c r="N17" s="2"/>
      <c r="O17" s="2"/>
      <c r="P17" s="2"/>
      <c r="Q17" s="2"/>
      <c r="R17" s="2"/>
      <c r="S17" s="2"/>
      <c r="T17" s="2"/>
      <c r="U17" s="2"/>
      <c r="V17" s="2"/>
      <c r="W17" s="2"/>
      <c r="X17" s="2"/>
      <c r="Y17" s="2"/>
      <c r="Z17" s="2"/>
    </row>
    <row r="18" spans="1:26" ht="15.75" customHeight="1" x14ac:dyDescent="0.2">
      <c r="A18" s="114">
        <v>15</v>
      </c>
      <c r="B18" s="40" t="s">
        <v>16</v>
      </c>
      <c r="C18" s="116">
        <v>2</v>
      </c>
      <c r="D18" s="24" t="s">
        <v>1892</v>
      </c>
      <c r="E18" s="164" t="s">
        <v>1893</v>
      </c>
      <c r="F18" s="164" t="s">
        <v>16</v>
      </c>
      <c r="G18" s="165">
        <v>2024</v>
      </c>
      <c r="H18" s="29" t="s">
        <v>17</v>
      </c>
      <c r="I18" s="21">
        <f>J18/2</f>
        <v>471.2</v>
      </c>
      <c r="J18" s="27">
        <v>942.4</v>
      </c>
      <c r="K18" s="29" t="s">
        <v>167</v>
      </c>
      <c r="L18" s="15"/>
      <c r="M18" s="2"/>
      <c r="N18" s="2"/>
      <c r="O18" s="2"/>
      <c r="P18" s="2"/>
      <c r="Q18" s="2"/>
      <c r="R18" s="2"/>
      <c r="S18" s="2"/>
      <c r="T18" s="2"/>
      <c r="U18" s="2"/>
      <c r="V18" s="2"/>
      <c r="W18" s="2"/>
      <c r="X18" s="2"/>
      <c r="Y18" s="2"/>
      <c r="Z18" s="2"/>
    </row>
    <row r="19" spans="1:26" ht="15.75" customHeight="1" x14ac:dyDescent="0.2">
      <c r="A19" s="120"/>
      <c r="B19" s="121"/>
      <c r="C19" s="122"/>
      <c r="D19" s="121"/>
      <c r="E19" s="121"/>
      <c r="F19" s="121"/>
      <c r="G19" s="123"/>
      <c r="H19" s="121"/>
      <c r="I19" s="121"/>
      <c r="J19" s="124"/>
      <c r="K19" s="125"/>
      <c r="L19" s="51"/>
      <c r="M19" s="2"/>
      <c r="N19" s="2"/>
      <c r="O19" s="2"/>
      <c r="P19" s="2"/>
      <c r="Q19" s="2"/>
      <c r="R19" s="2"/>
      <c r="S19" s="2"/>
      <c r="T19" s="2"/>
      <c r="U19" s="2"/>
      <c r="V19" s="2"/>
      <c r="W19" s="2"/>
      <c r="X19" s="2"/>
      <c r="Y19" s="2"/>
      <c r="Z19" s="2"/>
    </row>
    <row r="20" spans="1:26" ht="15.75" customHeight="1" x14ac:dyDescent="0.2">
      <c r="A20" s="52"/>
      <c r="B20" s="53"/>
      <c r="C20" s="53"/>
      <c r="D20" s="53"/>
      <c r="E20" s="53"/>
      <c r="F20" s="53"/>
      <c r="G20" s="53"/>
      <c r="H20" s="53"/>
      <c r="I20" s="53"/>
      <c r="J20" s="53"/>
      <c r="K20" s="54"/>
      <c r="L20" s="55"/>
      <c r="M20" s="2"/>
      <c r="N20" s="2"/>
      <c r="O20" s="2"/>
      <c r="P20" s="2"/>
      <c r="Q20" s="2"/>
      <c r="R20" s="2"/>
      <c r="S20" s="2"/>
      <c r="T20" s="2"/>
      <c r="U20" s="2"/>
      <c r="V20" s="2"/>
      <c r="W20" s="2"/>
      <c r="X20" s="2"/>
      <c r="Y20" s="2"/>
      <c r="Z20" s="2"/>
    </row>
    <row r="21" spans="1:26" ht="18.75" customHeight="1" x14ac:dyDescent="0.25">
      <c r="A21" s="63" t="s">
        <v>181</v>
      </c>
      <c r="B21" s="63" t="s">
        <v>182</v>
      </c>
      <c r="C21" s="64"/>
      <c r="D21" s="65"/>
      <c r="E21" s="65"/>
      <c r="F21" s="65"/>
      <c r="G21" s="65"/>
      <c r="H21" s="65"/>
      <c r="I21" s="80"/>
      <c r="J21" s="67" t="s">
        <v>11</v>
      </c>
      <c r="K21" s="68">
        <f>SUM(J4:J18)</f>
        <v>21329.65</v>
      </c>
      <c r="L21" s="62"/>
      <c r="M21" s="2"/>
      <c r="N21" s="2"/>
      <c r="O21" s="2"/>
      <c r="P21" s="2"/>
      <c r="Q21" s="2"/>
      <c r="R21" s="2"/>
      <c r="S21" s="2"/>
      <c r="T21" s="2"/>
      <c r="U21" s="2"/>
      <c r="V21" s="2"/>
      <c r="W21" s="2"/>
      <c r="X21" s="2"/>
      <c r="Y21" s="2"/>
      <c r="Z21" s="2"/>
    </row>
    <row r="22" spans="1:26" ht="16.5" customHeight="1" x14ac:dyDescent="0.25">
      <c r="A22" s="69">
        <f>A18</f>
        <v>15</v>
      </c>
      <c r="B22" s="132">
        <f>SUM(C4:C18)</f>
        <v>35</v>
      </c>
      <c r="C22" s="71" t="s">
        <v>183</v>
      </c>
      <c r="D22" s="53"/>
      <c r="E22" s="53"/>
      <c r="F22" s="53"/>
      <c r="G22" s="53"/>
      <c r="H22" s="53"/>
      <c r="I22" s="53"/>
      <c r="J22" s="53"/>
      <c r="K22" s="72"/>
      <c r="L22" s="73"/>
      <c r="M22" s="2"/>
      <c r="N22" s="2"/>
      <c r="O22" s="2"/>
      <c r="P22" s="2"/>
      <c r="Q22" s="2"/>
      <c r="R22" s="2"/>
      <c r="S22" s="2"/>
      <c r="T22" s="2"/>
      <c r="U22" s="2"/>
      <c r="V22" s="2"/>
      <c r="W22" s="2"/>
      <c r="X22" s="2"/>
      <c r="Y22" s="2"/>
      <c r="Z22" s="2"/>
    </row>
    <row r="23" spans="1:26" ht="15.75" customHeight="1" x14ac:dyDescent="0.25">
      <c r="A23" s="74"/>
      <c r="B23" s="75"/>
      <c r="C23" s="75"/>
      <c r="D23" s="75"/>
      <c r="E23" s="76"/>
      <c r="F23" s="77" t="s">
        <v>181</v>
      </c>
      <c r="G23" s="77" t="s">
        <v>182</v>
      </c>
      <c r="H23" s="78"/>
      <c r="I23" s="65"/>
      <c r="J23" s="80"/>
      <c r="K23" s="517" t="s">
        <v>184</v>
      </c>
      <c r="L23" s="518"/>
      <c r="M23" s="2"/>
      <c r="N23" s="2"/>
      <c r="O23" s="2"/>
      <c r="P23" s="2"/>
      <c r="Q23" s="2"/>
      <c r="R23" s="2"/>
      <c r="S23" s="2"/>
      <c r="T23" s="2"/>
      <c r="U23" s="2"/>
      <c r="V23" s="2"/>
      <c r="W23" s="2"/>
      <c r="X23" s="2"/>
      <c r="Y23" s="2"/>
      <c r="Z23" s="2"/>
    </row>
    <row r="24" spans="1:26" ht="16.5" customHeight="1" x14ac:dyDescent="0.25">
      <c r="A24" s="74"/>
      <c r="B24" s="75"/>
      <c r="C24" s="75"/>
      <c r="D24" s="75"/>
      <c r="E24" s="76"/>
      <c r="F24" s="81">
        <f t="shared" ref="F24:G24" si="0">A22</f>
        <v>15</v>
      </c>
      <c r="G24" s="132">
        <f t="shared" si="0"/>
        <v>35</v>
      </c>
      <c r="H24" s="135" t="s">
        <v>185</v>
      </c>
      <c r="I24" s="84"/>
      <c r="J24" s="68">
        <f>K21</f>
        <v>21329.65</v>
      </c>
      <c r="K24" s="519">
        <v>30000</v>
      </c>
      <c r="L24" s="520"/>
      <c r="M24" s="2"/>
      <c r="N24" s="2"/>
      <c r="O24" s="2"/>
      <c r="P24" s="2"/>
      <c r="Q24" s="2"/>
      <c r="R24" s="2"/>
      <c r="S24" s="2"/>
      <c r="T24" s="2"/>
      <c r="U24" s="2"/>
      <c r="V24" s="2"/>
      <c r="W24" s="2"/>
      <c r="X24" s="2"/>
      <c r="Y24" s="2"/>
      <c r="Z24" s="2"/>
    </row>
    <row r="25" spans="1:26" ht="16.5" customHeight="1" x14ac:dyDescent="0.2">
      <c r="A25" s="2"/>
      <c r="B25" s="2"/>
      <c r="C25" s="2"/>
      <c r="D25" s="2"/>
      <c r="E25" s="2"/>
      <c r="F25" s="2"/>
      <c r="G25" s="2"/>
      <c r="H25" s="2"/>
      <c r="I25" s="2"/>
      <c r="J25" s="2"/>
      <c r="K25" s="2"/>
      <c r="L25" s="2"/>
      <c r="M25" s="2"/>
      <c r="N25" s="2"/>
    </row>
    <row r="26" spans="1:26" ht="14.25" customHeight="1" x14ac:dyDescent="0.2">
      <c r="A26" s="2"/>
      <c r="B26" s="2"/>
      <c r="C26" s="2"/>
      <c r="D26" s="2"/>
      <c r="E26" s="2"/>
      <c r="F26" s="2"/>
      <c r="G26" s="2"/>
      <c r="H26" s="2"/>
      <c r="I26" s="2"/>
      <c r="J26" s="2"/>
      <c r="K26" s="2"/>
      <c r="L26" s="2"/>
      <c r="M26" s="2"/>
      <c r="N26" s="2"/>
    </row>
    <row r="27" spans="1:26" ht="14.25" customHeight="1" x14ac:dyDescent="0.2">
      <c r="A27" s="2"/>
      <c r="B27" s="2"/>
      <c r="C27" s="2"/>
      <c r="D27" s="2"/>
      <c r="E27" s="2"/>
      <c r="F27" s="2"/>
      <c r="G27" s="2"/>
      <c r="H27" s="2"/>
      <c r="I27" s="2"/>
      <c r="J27" s="2"/>
      <c r="K27" s="2"/>
      <c r="L27" s="2"/>
      <c r="M27" s="2"/>
      <c r="N27" s="2"/>
    </row>
    <row r="28" spans="1:26" ht="14.25" customHeight="1" x14ac:dyDescent="0.2">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ht="14.25" customHeight="1" x14ac:dyDescent="0.2">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ht="14.25" customHeight="1" x14ac:dyDescent="0.2">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4.25" customHeight="1" x14ac:dyDescent="0.2">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4.25" customHeight="1" x14ac:dyDescent="0.2">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4.25" customHeight="1" x14ac:dyDescent="0.2">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4.25" customHeight="1" x14ac:dyDescent="0.2">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4.25" customHeight="1" x14ac:dyDescent="0.2">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4.25" customHeight="1" x14ac:dyDescent="0.2">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4.25" customHeight="1" x14ac:dyDescent="0.2">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4.25" customHeight="1" x14ac:dyDescent="0.2">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4.25" customHeight="1" x14ac:dyDescent="0.2">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4.25" customHeight="1" x14ac:dyDescent="0.2">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4.25" customHeight="1" x14ac:dyDescent="0.2">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4.25" customHeight="1" x14ac:dyDescent="0.2">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4.25" customHeight="1" x14ac:dyDescent="0.2">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4.25" customHeight="1" x14ac:dyDescent="0.2">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4.25" customHeight="1" x14ac:dyDescent="0.2">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4.25" customHeight="1" x14ac:dyDescent="0.2">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4.25" customHeight="1" x14ac:dyDescent="0.2">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4.25" customHeight="1" x14ac:dyDescent="0.2">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4.25" customHeight="1" x14ac:dyDescent="0.2">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4.25" customHeight="1" x14ac:dyDescent="0.2">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4.25" customHeight="1" x14ac:dyDescent="0.2">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4.25" customHeight="1" x14ac:dyDescent="0.2">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4.25" customHeight="1" x14ac:dyDescent="0.2">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4.25" customHeight="1" x14ac:dyDescent="0.2">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4.25" customHeight="1" x14ac:dyDescent="0.2">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4.25" customHeight="1" x14ac:dyDescent="0.2">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4.25" customHeight="1" x14ac:dyDescent="0.2">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4.25" customHeight="1" x14ac:dyDescent="0.2">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4.25" customHeight="1" x14ac:dyDescent="0.2">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4.25" customHeight="1" x14ac:dyDescent="0.2">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4.25" customHeight="1" x14ac:dyDescent="0.2">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4.25" customHeight="1" x14ac:dyDescent="0.2">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4.25" customHeight="1" x14ac:dyDescent="0.2">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4.25" customHeight="1" x14ac:dyDescent="0.2">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4.25" customHeight="1" x14ac:dyDescent="0.2">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4.25" customHeight="1" x14ac:dyDescent="0.2">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4.25" customHeight="1" x14ac:dyDescent="0.2">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4.25" customHeight="1" x14ac:dyDescent="0.2">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4.25" customHeight="1" x14ac:dyDescent="0.2">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4.25" customHeight="1" x14ac:dyDescent="0.2">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4.25" customHeight="1" x14ac:dyDescent="0.2">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4.25" customHeight="1" x14ac:dyDescent="0.2">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4.25" customHeight="1" x14ac:dyDescent="0.2">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4.25" customHeight="1" x14ac:dyDescent="0.2">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4.25" customHeight="1" x14ac:dyDescent="0.2">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4.25" customHeight="1" x14ac:dyDescent="0.2">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4.25" customHeight="1" x14ac:dyDescent="0.2">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4.25" customHeight="1" x14ac:dyDescent="0.2">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4.25" customHeight="1" x14ac:dyDescent="0.2">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4.25" customHeight="1" x14ac:dyDescent="0.2">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4.25" customHeight="1" x14ac:dyDescent="0.2">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4.25" customHeight="1" x14ac:dyDescent="0.2">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4.25" customHeight="1" x14ac:dyDescent="0.2">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4.25" customHeight="1" x14ac:dyDescent="0.2">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4.25" customHeight="1" x14ac:dyDescent="0.2">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4.25" customHeight="1" x14ac:dyDescent="0.2">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4.25" customHeight="1" x14ac:dyDescent="0.2">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4.25" customHeight="1" x14ac:dyDescent="0.2">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4.25"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4.25" customHeight="1" x14ac:dyDescent="0.2">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4.25" customHeight="1" x14ac:dyDescent="0.2">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4.25" customHeight="1" x14ac:dyDescent="0.2">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4.25" customHeight="1" x14ac:dyDescent="0.2">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4.25" customHeight="1" x14ac:dyDescent="0.2">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4.25" customHeight="1" x14ac:dyDescent="0.2">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4.25" customHeight="1" x14ac:dyDescent="0.2">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4.25" customHeight="1" x14ac:dyDescent="0.2">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4.25" customHeight="1" x14ac:dyDescent="0.2">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4.25" customHeight="1" x14ac:dyDescent="0.2">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4.25"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4.25"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4.25"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4.25"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4.25"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4.25"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4.25"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4.25"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4.25"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4.25"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4.25"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4.25"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4.25"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4.25"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4.25"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4.25"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4.25"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4.25"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4.25"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4.25"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4.25"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4.25"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4.25"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4.25"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4.25"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4.25"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4.25"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4.25"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4.25"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4.25"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4.25"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4.25"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4.25"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4.25"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4.25"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4.25"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4.25"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4.25"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4.25"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4.25"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4.25"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4.25"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4.25"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4.25"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4.25"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4.25"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4.25"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4.25"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4.25"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4.25"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4.25"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4.25"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4.25"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4.25"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4.25"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4.25"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4.25"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4.25"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4.25"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4.25"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4.25"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4.25"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4.25"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4.25"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4.25"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4.25"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4.25"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4.25"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4.25"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4.25"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4.25"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4.25"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4.25"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4.25"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4.25"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4.25"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4.25"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4.25"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4.25"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4.25"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4.25"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4.25"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4.25"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4.25"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4.25"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4.25"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4.25"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4.25"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4.25"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4.25"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4.25"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4.25"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4.25"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4.25"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4.25"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4.25"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4.25"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4.25"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4.25"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4.25"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4.25"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4.25"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4.25"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4.25"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4.25"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4.25"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4.25"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4.25"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4.25"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4.25"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4.25"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4.25"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4.25"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4.25"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4.25"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4.25"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4.25"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4.25"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4.25"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4.25" customHeight="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4.25" customHeight="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4.25" customHeight="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4.25" customHeight="1"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4.25" customHeight="1"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4.25" customHeight="1"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5">
    <mergeCell ref="B1:L1"/>
    <mergeCell ref="A2:A3"/>
    <mergeCell ref="B2:J2"/>
    <mergeCell ref="K23:L23"/>
    <mergeCell ref="K24:L24"/>
  </mergeCells>
  <pageMargins left="0.7" right="0.7" top="0.75" bottom="0.75" header="0" footer="0"/>
  <pageSetup orientation="portrait"/>
  <headerFooter>
    <oddFooter>&amp;C000000&amp;P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Z1000"/>
  <sheetViews>
    <sheetView showGridLines="0" workbookViewId="0"/>
  </sheetViews>
  <sheetFormatPr baseColWidth="10" defaultColWidth="12.625" defaultRowHeight="15" customHeight="1" x14ac:dyDescent="0.2"/>
  <cols>
    <col min="1" max="1" width="10.875" customWidth="1"/>
    <col min="2" max="2" width="13.875" customWidth="1"/>
    <col min="3" max="3" width="12.375" customWidth="1"/>
    <col min="4" max="4" width="44.875" customWidth="1"/>
    <col min="5" max="5" width="33.875" customWidth="1"/>
    <col min="6" max="6" width="21.875" customWidth="1"/>
    <col min="7" max="7" width="20.5" customWidth="1"/>
    <col min="8" max="8" width="21.875" customWidth="1"/>
    <col min="9" max="9" width="15.5" customWidth="1"/>
    <col min="10" max="10" width="15.875" customWidth="1"/>
    <col min="11" max="11" width="15" customWidth="1"/>
    <col min="12" max="26" width="10.875" customWidth="1"/>
  </cols>
  <sheetData>
    <row r="1" spans="1:23" ht="27" customHeight="1" x14ac:dyDescent="0.4">
      <c r="A1" s="65"/>
      <c r="B1" s="509" t="s">
        <v>1894</v>
      </c>
      <c r="C1" s="510"/>
      <c r="D1" s="510"/>
      <c r="E1" s="510"/>
      <c r="F1" s="510"/>
      <c r="G1" s="510"/>
      <c r="H1" s="510"/>
      <c r="I1" s="510"/>
      <c r="J1" s="510"/>
      <c r="K1" s="510"/>
      <c r="L1" s="511"/>
      <c r="M1" s="2"/>
      <c r="N1" s="2"/>
      <c r="O1" s="2"/>
      <c r="P1" s="2"/>
      <c r="Q1" s="2"/>
      <c r="R1" s="2"/>
      <c r="S1" s="2"/>
      <c r="T1" s="2"/>
      <c r="U1" s="2"/>
      <c r="V1" s="2"/>
      <c r="W1" s="2"/>
    </row>
    <row r="2" spans="1:23" ht="26.25" customHeight="1" x14ac:dyDescent="0.4">
      <c r="A2" s="512" t="s">
        <v>1</v>
      </c>
      <c r="B2" s="514" t="s">
        <v>1895</v>
      </c>
      <c r="C2" s="515"/>
      <c r="D2" s="515"/>
      <c r="E2" s="515"/>
      <c r="F2" s="515"/>
      <c r="G2" s="515"/>
      <c r="H2" s="515"/>
      <c r="I2" s="515"/>
      <c r="J2" s="516"/>
      <c r="K2" s="3"/>
      <c r="L2" s="4"/>
      <c r="M2" s="2"/>
      <c r="N2" s="2"/>
      <c r="O2" s="2"/>
      <c r="P2" s="2"/>
      <c r="Q2" s="2"/>
      <c r="R2" s="2"/>
      <c r="S2" s="2"/>
      <c r="T2" s="2"/>
      <c r="U2" s="2"/>
      <c r="V2" s="2"/>
      <c r="W2" s="2"/>
    </row>
    <row r="3" spans="1:23" ht="15" customHeight="1" x14ac:dyDescent="0.2">
      <c r="A3" s="513"/>
      <c r="B3" s="5" t="s">
        <v>3</v>
      </c>
      <c r="C3" s="5" t="s">
        <v>4</v>
      </c>
      <c r="D3" s="5" t="s">
        <v>5</v>
      </c>
      <c r="E3" s="5" t="s">
        <v>6</v>
      </c>
      <c r="F3" s="5" t="s">
        <v>7</v>
      </c>
      <c r="G3" s="5" t="s">
        <v>8</v>
      </c>
      <c r="H3" s="5" t="s">
        <v>9</v>
      </c>
      <c r="I3" s="5" t="s">
        <v>10</v>
      </c>
      <c r="J3" s="5" t="s">
        <v>11</v>
      </c>
      <c r="K3" s="5" t="s">
        <v>12</v>
      </c>
      <c r="L3" s="6"/>
      <c r="M3" s="2"/>
      <c r="N3" s="2"/>
      <c r="O3" s="2"/>
      <c r="P3" s="2"/>
      <c r="Q3" s="2"/>
      <c r="R3" s="2"/>
      <c r="S3" s="2"/>
      <c r="T3" s="2"/>
      <c r="U3" s="2"/>
      <c r="V3" s="2"/>
      <c r="W3" s="2"/>
    </row>
    <row r="4" spans="1:23" ht="15" customHeight="1" x14ac:dyDescent="0.2">
      <c r="A4" s="7">
        <v>1</v>
      </c>
      <c r="B4" s="334"/>
      <c r="C4" s="311"/>
      <c r="D4" s="334"/>
      <c r="E4" s="334"/>
      <c r="F4" s="334"/>
      <c r="G4" s="334"/>
      <c r="H4" s="335"/>
      <c r="I4" s="336"/>
      <c r="J4" s="337"/>
      <c r="K4" s="335"/>
      <c r="L4" s="15"/>
      <c r="M4" s="2"/>
      <c r="N4" s="2"/>
      <c r="O4" s="2"/>
      <c r="P4" s="2"/>
      <c r="Q4" s="2"/>
      <c r="R4" s="2"/>
      <c r="S4" s="2"/>
      <c r="T4" s="2"/>
      <c r="U4" s="2"/>
      <c r="V4" s="2"/>
      <c r="W4" s="2"/>
    </row>
    <row r="5" spans="1:23" ht="15" customHeight="1" x14ac:dyDescent="0.2">
      <c r="A5" s="7">
        <v>2</v>
      </c>
      <c r="B5" s="334"/>
      <c r="C5" s="311"/>
      <c r="D5" s="334"/>
      <c r="E5" s="334"/>
      <c r="F5" s="334"/>
      <c r="G5" s="335"/>
      <c r="H5" s="335"/>
      <c r="I5" s="336"/>
      <c r="J5" s="337"/>
      <c r="K5" s="335"/>
      <c r="L5" s="15"/>
      <c r="M5" s="2"/>
      <c r="N5" s="2"/>
      <c r="O5" s="2"/>
      <c r="P5" s="2"/>
      <c r="Q5" s="2"/>
      <c r="R5" s="2"/>
      <c r="S5" s="2"/>
      <c r="T5" s="2"/>
      <c r="U5" s="2"/>
      <c r="V5" s="2"/>
      <c r="W5" s="2"/>
    </row>
    <row r="6" spans="1:23" ht="15" customHeight="1" x14ac:dyDescent="0.2">
      <c r="A6" s="120"/>
      <c r="B6" s="121"/>
      <c r="C6" s="122"/>
      <c r="D6" s="121"/>
      <c r="E6" s="121"/>
      <c r="F6" s="121"/>
      <c r="G6" s="123"/>
      <c r="H6" s="121"/>
      <c r="I6" s="121"/>
      <c r="J6" s="124"/>
      <c r="K6" s="125"/>
      <c r="L6" s="51"/>
      <c r="M6" s="2"/>
      <c r="N6" s="2"/>
      <c r="O6" s="2"/>
      <c r="P6" s="2"/>
      <c r="Q6" s="2"/>
      <c r="R6" s="2"/>
      <c r="S6" s="2"/>
      <c r="T6" s="2"/>
      <c r="U6" s="2"/>
      <c r="V6" s="2"/>
      <c r="W6" s="2"/>
    </row>
    <row r="7" spans="1:23" ht="15.75" customHeight="1" x14ac:dyDescent="0.2">
      <c r="A7" s="52"/>
      <c r="B7" s="53"/>
      <c r="C7" s="53"/>
      <c r="D7" s="53"/>
      <c r="E7" s="53"/>
      <c r="F7" s="53"/>
      <c r="G7" s="53"/>
      <c r="H7" s="53"/>
      <c r="I7" s="53"/>
      <c r="J7" s="53"/>
      <c r="K7" s="54"/>
      <c r="L7" s="55"/>
      <c r="M7" s="2"/>
      <c r="N7" s="2"/>
      <c r="O7" s="2"/>
      <c r="P7" s="2"/>
      <c r="Q7" s="2"/>
      <c r="R7" s="2"/>
      <c r="S7" s="2"/>
      <c r="T7" s="2"/>
      <c r="U7" s="2"/>
      <c r="V7" s="2"/>
      <c r="W7" s="2"/>
    </row>
    <row r="8" spans="1:23" ht="15.75" customHeight="1" x14ac:dyDescent="0.25">
      <c r="A8" s="63" t="s">
        <v>181</v>
      </c>
      <c r="B8" s="63" t="s">
        <v>182</v>
      </c>
      <c r="C8" s="64"/>
      <c r="D8" s="65"/>
      <c r="E8" s="65"/>
      <c r="F8" s="65"/>
      <c r="G8" s="65"/>
      <c r="H8" s="65"/>
      <c r="I8" s="80"/>
      <c r="J8" s="67" t="s">
        <v>11</v>
      </c>
      <c r="K8" s="68">
        <f>SUM(J4:J5)</f>
        <v>0</v>
      </c>
      <c r="L8" s="62"/>
      <c r="M8" s="2"/>
      <c r="N8" s="2"/>
      <c r="O8" s="2"/>
      <c r="P8" s="2"/>
      <c r="Q8" s="2"/>
      <c r="R8" s="2"/>
      <c r="S8" s="2"/>
      <c r="T8" s="2"/>
      <c r="U8" s="2"/>
      <c r="V8" s="2"/>
      <c r="W8" s="2"/>
    </row>
    <row r="9" spans="1:23" ht="15.75" customHeight="1" x14ac:dyDescent="0.25">
      <c r="A9" s="81">
        <v>0</v>
      </c>
      <c r="B9" s="132">
        <f>SUM(C4:C5)</f>
        <v>0</v>
      </c>
      <c r="C9" s="71" t="s">
        <v>183</v>
      </c>
      <c r="D9" s="53"/>
      <c r="E9" s="53"/>
      <c r="F9" s="53"/>
      <c r="G9" s="53"/>
      <c r="H9" s="53"/>
      <c r="I9" s="53"/>
      <c r="J9" s="53"/>
      <c r="K9" s="72"/>
      <c r="L9" s="73"/>
      <c r="M9" s="2"/>
      <c r="N9" s="2"/>
      <c r="O9" s="2"/>
      <c r="P9" s="2"/>
      <c r="Q9" s="2"/>
      <c r="R9" s="2"/>
      <c r="S9" s="2"/>
      <c r="T9" s="2"/>
      <c r="U9" s="2"/>
      <c r="V9" s="2"/>
      <c r="W9" s="2"/>
    </row>
    <row r="10" spans="1:23" ht="15.75" customHeight="1" x14ac:dyDescent="0.25">
      <c r="A10" s="75"/>
      <c r="B10" s="75"/>
      <c r="C10" s="75"/>
      <c r="D10" s="75"/>
      <c r="E10" s="76"/>
      <c r="F10" s="77" t="s">
        <v>181</v>
      </c>
      <c r="G10" s="77" t="s">
        <v>182</v>
      </c>
      <c r="H10" s="78"/>
      <c r="I10" s="65"/>
      <c r="J10" s="80"/>
      <c r="K10" s="517" t="s">
        <v>1896</v>
      </c>
      <c r="L10" s="518"/>
      <c r="M10" s="2"/>
      <c r="N10" s="2"/>
      <c r="O10" s="2"/>
      <c r="P10" s="2"/>
      <c r="Q10" s="2"/>
      <c r="R10" s="2"/>
      <c r="S10" s="2"/>
      <c r="T10" s="2"/>
      <c r="U10" s="2"/>
      <c r="V10" s="2"/>
      <c r="W10" s="2"/>
    </row>
    <row r="11" spans="1:23" ht="15.75" customHeight="1" x14ac:dyDescent="0.25">
      <c r="A11" s="75"/>
      <c r="B11" s="75"/>
      <c r="C11" s="75"/>
      <c r="D11" s="75"/>
      <c r="E11" s="76"/>
      <c r="F11" s="81">
        <v>0</v>
      </c>
      <c r="G11" s="132">
        <f>B9</f>
        <v>0</v>
      </c>
      <c r="H11" s="67" t="s">
        <v>1897</v>
      </c>
      <c r="I11" s="84"/>
      <c r="J11" s="68">
        <f>K8</f>
        <v>0</v>
      </c>
      <c r="K11" s="519">
        <v>50000</v>
      </c>
      <c r="L11" s="520"/>
      <c r="M11" s="2"/>
      <c r="N11" s="2"/>
      <c r="O11" s="2"/>
      <c r="P11" s="2"/>
      <c r="Q11" s="2"/>
      <c r="R11" s="2"/>
      <c r="S11" s="2"/>
      <c r="T11" s="2"/>
      <c r="U11" s="2"/>
      <c r="V11" s="2"/>
      <c r="W11" s="2"/>
    </row>
    <row r="12" spans="1:23" ht="18.75" customHeight="1" x14ac:dyDescent="0.2">
      <c r="A12" s="2"/>
      <c r="B12" s="2"/>
      <c r="C12" s="2"/>
      <c r="D12" s="2"/>
      <c r="E12" s="2"/>
      <c r="F12" s="2"/>
      <c r="G12" s="2"/>
      <c r="H12" s="2"/>
      <c r="I12" s="2"/>
      <c r="J12" s="2"/>
      <c r="K12" s="2"/>
      <c r="L12" s="2"/>
      <c r="M12" s="2"/>
      <c r="N12" s="2"/>
      <c r="O12" s="2"/>
      <c r="P12" s="2"/>
      <c r="Q12" s="2"/>
      <c r="R12" s="2"/>
      <c r="S12" s="2"/>
      <c r="T12" s="2"/>
      <c r="U12" s="2"/>
      <c r="V12" s="2"/>
      <c r="W12" s="2"/>
    </row>
    <row r="13" spans="1:23" ht="16.5" customHeight="1" x14ac:dyDescent="0.2">
      <c r="A13" s="2"/>
      <c r="B13" s="2"/>
      <c r="C13" s="2"/>
      <c r="D13" s="2"/>
      <c r="E13" s="2"/>
      <c r="F13" s="2"/>
      <c r="G13" s="2"/>
      <c r="H13" s="2"/>
      <c r="I13" s="2"/>
      <c r="J13" s="2"/>
      <c r="K13" s="2"/>
      <c r="L13" s="2"/>
      <c r="M13" s="2"/>
      <c r="N13" s="2"/>
      <c r="O13" s="2"/>
      <c r="P13" s="2"/>
      <c r="Q13" s="2"/>
      <c r="R13" s="2"/>
      <c r="S13" s="2"/>
      <c r="T13" s="2"/>
      <c r="U13" s="2"/>
      <c r="V13" s="2"/>
      <c r="W13" s="2"/>
    </row>
    <row r="14" spans="1:23" ht="15.75" customHeight="1" x14ac:dyDescent="0.2">
      <c r="A14" s="2"/>
      <c r="B14" s="2"/>
      <c r="C14" s="2"/>
      <c r="D14" s="2"/>
      <c r="E14" s="2"/>
      <c r="F14" s="2"/>
      <c r="G14" s="2"/>
      <c r="H14" s="2"/>
      <c r="I14" s="2"/>
      <c r="J14" s="2"/>
      <c r="K14" s="2"/>
      <c r="L14" s="2"/>
      <c r="M14" s="2"/>
      <c r="N14" s="2"/>
      <c r="O14" s="2"/>
      <c r="P14" s="2"/>
      <c r="Q14" s="2"/>
      <c r="R14" s="2"/>
      <c r="S14" s="2"/>
      <c r="T14" s="2"/>
      <c r="U14" s="2"/>
      <c r="V14" s="2"/>
      <c r="W14" s="2"/>
    </row>
    <row r="15" spans="1:23" ht="16.5" customHeight="1" x14ac:dyDescent="0.2">
      <c r="A15" s="2"/>
      <c r="B15" s="2"/>
      <c r="C15" s="2"/>
      <c r="D15" s="2"/>
      <c r="E15" s="2"/>
      <c r="F15" s="2"/>
      <c r="G15" s="2"/>
      <c r="H15" s="2"/>
      <c r="I15" s="2"/>
      <c r="J15" s="2"/>
      <c r="K15" s="2"/>
      <c r="L15" s="2"/>
      <c r="M15" s="2"/>
      <c r="N15" s="2"/>
      <c r="O15" s="2"/>
      <c r="P15" s="2"/>
      <c r="Q15" s="2"/>
      <c r="R15" s="2"/>
      <c r="S15" s="2"/>
      <c r="T15" s="2"/>
      <c r="U15" s="2"/>
      <c r="V15" s="2"/>
      <c r="W15" s="2"/>
    </row>
    <row r="16" spans="1:23" ht="16.5" customHeight="1" x14ac:dyDescent="0.2">
      <c r="A16" s="2"/>
      <c r="B16" s="2"/>
      <c r="C16" s="2"/>
      <c r="D16" s="2"/>
      <c r="E16" s="2"/>
      <c r="F16" s="2"/>
      <c r="G16" s="2"/>
      <c r="H16" s="2"/>
      <c r="I16" s="2"/>
      <c r="J16" s="2"/>
      <c r="K16" s="2"/>
      <c r="L16" s="2"/>
      <c r="M16" s="2"/>
      <c r="N16" s="2"/>
      <c r="O16" s="2"/>
      <c r="P16" s="2"/>
      <c r="Q16" s="2"/>
      <c r="R16" s="2"/>
      <c r="S16" s="2"/>
      <c r="T16" s="2"/>
      <c r="U16" s="2"/>
      <c r="V16" s="2"/>
      <c r="W16" s="2"/>
    </row>
    <row r="17" spans="1:26" ht="14.25" customHeight="1" x14ac:dyDescent="0.2">
      <c r="A17" s="2"/>
      <c r="B17" s="2"/>
      <c r="C17" s="2"/>
      <c r="D17" s="2"/>
      <c r="E17" s="2"/>
      <c r="F17" s="2"/>
      <c r="G17" s="2"/>
      <c r="H17" s="2"/>
      <c r="I17" s="2"/>
      <c r="J17" s="2"/>
      <c r="K17" s="2"/>
      <c r="L17" s="2"/>
      <c r="M17" s="2"/>
      <c r="N17" s="2"/>
      <c r="O17" s="2"/>
      <c r="P17" s="2"/>
      <c r="Q17" s="2"/>
      <c r="R17" s="2"/>
      <c r="S17" s="2"/>
      <c r="T17" s="2"/>
      <c r="U17" s="2"/>
      <c r="V17" s="2"/>
      <c r="W17" s="2"/>
    </row>
    <row r="18" spans="1:26" ht="14.25" customHeight="1" x14ac:dyDescent="0.2">
      <c r="A18" s="2"/>
      <c r="B18" s="2"/>
      <c r="C18" s="2"/>
      <c r="D18" s="2"/>
      <c r="E18" s="2"/>
      <c r="F18" s="2"/>
      <c r="G18" s="2"/>
      <c r="H18" s="2"/>
      <c r="I18" s="2"/>
      <c r="J18" s="2"/>
      <c r="K18" s="2"/>
      <c r="L18" s="2"/>
      <c r="M18" s="2"/>
      <c r="N18" s="2"/>
      <c r="O18" s="2"/>
      <c r="P18" s="2"/>
      <c r="Q18" s="2"/>
      <c r="R18" s="2"/>
      <c r="S18" s="2"/>
      <c r="T18" s="2"/>
      <c r="U18" s="2"/>
      <c r="V18" s="2"/>
      <c r="W18" s="2"/>
      <c r="X18" s="2"/>
      <c r="Y18" s="2"/>
      <c r="Z18" s="2"/>
    </row>
    <row r="19" spans="1:26" ht="14.25" customHeight="1" x14ac:dyDescent="0.2">
      <c r="A19" s="2"/>
      <c r="B19" s="2"/>
      <c r="C19" s="2"/>
      <c r="D19" s="2"/>
      <c r="E19" s="2"/>
      <c r="F19" s="2"/>
      <c r="G19" s="2"/>
      <c r="H19" s="2"/>
      <c r="I19" s="2"/>
      <c r="J19" s="2"/>
      <c r="K19" s="2"/>
      <c r="L19" s="2"/>
      <c r="M19" s="2"/>
      <c r="N19" s="2"/>
      <c r="O19" s="2"/>
      <c r="P19" s="2"/>
      <c r="Q19" s="2"/>
      <c r="R19" s="2"/>
      <c r="S19" s="2"/>
      <c r="T19" s="2"/>
      <c r="U19" s="2"/>
      <c r="V19" s="2"/>
      <c r="W19" s="2"/>
      <c r="X19" s="2"/>
      <c r="Y19" s="2"/>
      <c r="Z19" s="2"/>
    </row>
    <row r="20" spans="1:26" ht="14.25" customHeight="1" x14ac:dyDescent="0.2">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ht="14.25" customHeight="1" x14ac:dyDescent="0.2">
      <c r="A21" s="2"/>
      <c r="B21" s="2"/>
      <c r="C21" s="2"/>
      <c r="D21" s="2"/>
      <c r="E21" s="2"/>
      <c r="F21" s="2"/>
      <c r="G21" s="2"/>
      <c r="H21" s="2"/>
      <c r="I21" s="2"/>
      <c r="J21" s="2"/>
      <c r="K21" s="2"/>
      <c r="L21" s="2"/>
      <c r="M21" s="2"/>
      <c r="N21" s="2"/>
      <c r="O21" s="2"/>
      <c r="P21" s="2"/>
      <c r="Q21" s="2"/>
      <c r="R21" s="2"/>
      <c r="S21" s="2"/>
      <c r="T21" s="2"/>
      <c r="U21" s="2"/>
      <c r="V21" s="2"/>
      <c r="W21" s="2"/>
      <c r="X21" s="2"/>
      <c r="Y21" s="2"/>
      <c r="Z21" s="2"/>
    </row>
    <row r="22" spans="1:26" ht="14.25" customHeight="1" x14ac:dyDescent="0.2">
      <c r="A22" s="2"/>
      <c r="B22" s="2"/>
      <c r="C22" s="2"/>
      <c r="D22" s="2"/>
      <c r="E22" s="2"/>
      <c r="F22" s="2"/>
      <c r="G22" s="2"/>
      <c r="H22" s="2"/>
      <c r="I22" s="2"/>
      <c r="J22" s="2"/>
      <c r="K22" s="2"/>
      <c r="L22" s="2"/>
      <c r="M22" s="2"/>
      <c r="N22" s="2"/>
      <c r="O22" s="2"/>
      <c r="P22" s="2"/>
      <c r="Q22" s="2"/>
      <c r="R22" s="2"/>
      <c r="S22" s="2"/>
      <c r="T22" s="2"/>
      <c r="U22" s="2"/>
      <c r="V22" s="2"/>
      <c r="W22" s="2"/>
      <c r="X22" s="2"/>
      <c r="Y22" s="2"/>
      <c r="Z22" s="2"/>
    </row>
    <row r="23" spans="1:26" ht="14.25" customHeight="1" x14ac:dyDescent="0.2">
      <c r="A23" s="2"/>
      <c r="B23" s="2"/>
      <c r="C23" s="2"/>
      <c r="D23" s="2"/>
      <c r="E23" s="2"/>
      <c r="F23" s="2"/>
      <c r="G23" s="2"/>
      <c r="H23" s="2"/>
      <c r="I23" s="2"/>
      <c r="J23" s="2"/>
      <c r="K23" s="2"/>
      <c r="L23" s="2"/>
      <c r="M23" s="2"/>
      <c r="N23" s="2"/>
      <c r="O23" s="2"/>
      <c r="P23" s="2"/>
      <c r="Q23" s="2"/>
      <c r="R23" s="2"/>
      <c r="S23" s="2"/>
      <c r="T23" s="2"/>
      <c r="U23" s="2"/>
      <c r="V23" s="2"/>
      <c r="W23" s="2"/>
      <c r="X23" s="2"/>
      <c r="Y23" s="2"/>
      <c r="Z23" s="2"/>
    </row>
    <row r="24" spans="1:26" ht="14.25" customHeight="1" x14ac:dyDescent="0.2">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ht="14.25" customHeight="1" x14ac:dyDescent="0.2">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ht="14.25" customHeight="1" x14ac:dyDescent="0.2">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ht="14.25" customHeight="1" x14ac:dyDescent="0.2">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ht="14.25" customHeight="1" x14ac:dyDescent="0.2">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ht="14.25" customHeight="1" x14ac:dyDescent="0.2">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ht="14.25" customHeight="1" x14ac:dyDescent="0.2">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4.25" customHeight="1" x14ac:dyDescent="0.2">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4.25" customHeight="1" x14ac:dyDescent="0.2">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4.25" customHeight="1" x14ac:dyDescent="0.2">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4.25" customHeight="1" x14ac:dyDescent="0.2">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4.25" customHeight="1" x14ac:dyDescent="0.2">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4.25" customHeight="1" x14ac:dyDescent="0.2">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4.25" customHeight="1" x14ac:dyDescent="0.2">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4.25" customHeight="1" x14ac:dyDescent="0.2">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4.25" customHeight="1" x14ac:dyDescent="0.2">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4.25" customHeight="1" x14ac:dyDescent="0.2">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4.25" customHeight="1" x14ac:dyDescent="0.2">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4.25" customHeight="1" x14ac:dyDescent="0.2">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4.25" customHeight="1" x14ac:dyDescent="0.2">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4.25" customHeight="1" x14ac:dyDescent="0.2">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4.25" customHeight="1" x14ac:dyDescent="0.2">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4.25" customHeight="1" x14ac:dyDescent="0.2">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4.25" customHeight="1" x14ac:dyDescent="0.2">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4.25" customHeight="1" x14ac:dyDescent="0.2">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4.25" customHeight="1" x14ac:dyDescent="0.2">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4.25" customHeight="1" x14ac:dyDescent="0.2">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4.25" customHeight="1" x14ac:dyDescent="0.2">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4.25" customHeight="1" x14ac:dyDescent="0.2">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4.25" customHeight="1" x14ac:dyDescent="0.2">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4.25" customHeight="1" x14ac:dyDescent="0.2">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4.25" customHeight="1" x14ac:dyDescent="0.2">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4.25" customHeight="1" x14ac:dyDescent="0.2">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4.25" customHeight="1" x14ac:dyDescent="0.2">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4.25" customHeight="1" x14ac:dyDescent="0.2">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4.25" customHeight="1" x14ac:dyDescent="0.2">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4.25" customHeight="1" x14ac:dyDescent="0.2">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4.25" customHeight="1" x14ac:dyDescent="0.2">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4.25" customHeight="1" x14ac:dyDescent="0.2">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4.25" customHeight="1" x14ac:dyDescent="0.2">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4.25" customHeight="1" x14ac:dyDescent="0.2">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4.25" customHeight="1" x14ac:dyDescent="0.2">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4.25" customHeight="1" x14ac:dyDescent="0.2">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4.25" customHeight="1" x14ac:dyDescent="0.2">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4.25" customHeight="1" x14ac:dyDescent="0.2">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4.25" customHeight="1" x14ac:dyDescent="0.2">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4.25" customHeight="1" x14ac:dyDescent="0.2">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4.25" customHeight="1" x14ac:dyDescent="0.2">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4.25" customHeight="1" x14ac:dyDescent="0.2">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4.25" customHeight="1" x14ac:dyDescent="0.2">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4.25" customHeight="1" x14ac:dyDescent="0.2">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4.25" customHeight="1" x14ac:dyDescent="0.2">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4.25" customHeight="1" x14ac:dyDescent="0.2">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4.25" customHeight="1" x14ac:dyDescent="0.2">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4.25" customHeight="1" x14ac:dyDescent="0.2">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4.25" customHeight="1" x14ac:dyDescent="0.2">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4.25" customHeight="1" x14ac:dyDescent="0.2">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4.25" customHeight="1" x14ac:dyDescent="0.2">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4.25" customHeight="1" x14ac:dyDescent="0.2">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4.25" customHeight="1" x14ac:dyDescent="0.2">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4.25" customHeight="1" x14ac:dyDescent="0.2">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4.25" customHeight="1" x14ac:dyDescent="0.2">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4.25" customHeight="1" x14ac:dyDescent="0.2">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4.25" customHeight="1" x14ac:dyDescent="0.2">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4.25" customHeight="1" x14ac:dyDescent="0.2">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4.25"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4.25" customHeight="1" x14ac:dyDescent="0.2">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4.25" customHeight="1" x14ac:dyDescent="0.2">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4.25" customHeight="1" x14ac:dyDescent="0.2">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4.25" customHeight="1" x14ac:dyDescent="0.2">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4.25" customHeight="1" x14ac:dyDescent="0.2">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4.25" customHeight="1" x14ac:dyDescent="0.2">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4.25" customHeight="1" x14ac:dyDescent="0.2">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4.25" customHeight="1" x14ac:dyDescent="0.2">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4.25" customHeight="1" x14ac:dyDescent="0.2">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4.25" customHeight="1" x14ac:dyDescent="0.2">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4.25"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4.25"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4.25"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4.25"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4.25"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4.25"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4.25"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4.25"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4.25"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4.25"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4.25"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4.25"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4.25"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4.25"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4.25"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4.25"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4.25"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4.25"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4.25"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4.25"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4.25"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4.25"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4.25"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4.25"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4.25"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4.25"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4.25"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4.25"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4.25"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4.25"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4.25"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4.25"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4.25"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4.25"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4.25"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4.25"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4.25"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4.25"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4.25"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4.25"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4.25"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4.25"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4.25"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4.25"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4.25"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4.25"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4.25"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4.25"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4.25"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4.25"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4.25"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4.25"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4.25"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4.25"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4.25"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4.25"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4.25"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4.25"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4.25"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4.25"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4.25"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4.25"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4.25"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4.25"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4.25"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4.25"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4.25"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4.25"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4.25"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4.25"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4.25"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4.25"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4.25"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4.25"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4.25"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4.25"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4.25"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4.25"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4.25"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4.25"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4.25"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4.25"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4.25"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4.25"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4.25"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4.25"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4.25"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4.25"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4.25"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4.25"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4.25"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4.25"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4.25"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4.25"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4.25"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4.25"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4.25"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4.25"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4.25"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4.25"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4.25"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4.25"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4.25"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4.25"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4.25"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4.25"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4.25"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4.25"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4.25"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4.25"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4.25"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4.25"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4.25"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4.25"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4.25"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4.25"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4.25"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4.25"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4.25"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4.25" customHeight="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4.25" customHeight="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5.75" customHeight="1" x14ac:dyDescent="0.2"/>
    <row r="222" spans="1:26" ht="15.75" customHeight="1" x14ac:dyDescent="0.2"/>
    <row r="223" spans="1:26" ht="15.75" customHeight="1" x14ac:dyDescent="0.2"/>
    <row r="224" spans="1:26"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5">
    <mergeCell ref="B1:L1"/>
    <mergeCell ref="A2:A3"/>
    <mergeCell ref="B2:J2"/>
    <mergeCell ref="K10:L10"/>
    <mergeCell ref="K11:L11"/>
  </mergeCells>
  <pageMargins left="0.7" right="0.7" top="0.75" bottom="0.75" header="0" footer="0"/>
  <pageSetup orientation="portrait"/>
  <headerFooter>
    <oddFooter>&amp;C000000&amp;P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Z986"/>
  <sheetViews>
    <sheetView showGridLines="0" workbookViewId="0"/>
  </sheetViews>
  <sheetFormatPr baseColWidth="10" defaultColWidth="12.625" defaultRowHeight="15" customHeight="1" x14ac:dyDescent="0.2"/>
  <cols>
    <col min="1" max="1" width="7.125" customWidth="1"/>
    <col min="2" max="2" width="13.375" customWidth="1"/>
    <col min="3" max="3" width="14.5" customWidth="1"/>
    <col min="4" max="4" width="40.625" customWidth="1"/>
    <col min="5" max="5" width="27.125" customWidth="1"/>
    <col min="6" max="6" width="18.375" customWidth="1"/>
    <col min="7" max="7" width="10.875" customWidth="1"/>
    <col min="8" max="9" width="16.875" customWidth="1"/>
    <col min="10" max="10" width="17.125" customWidth="1"/>
    <col min="11" max="11" width="12.875" customWidth="1"/>
    <col min="12" max="12" width="17.375" customWidth="1"/>
    <col min="13" max="26" width="10.875" customWidth="1"/>
  </cols>
  <sheetData>
    <row r="1" spans="1:26" ht="27" customHeight="1" x14ac:dyDescent="0.4">
      <c r="A1" s="79"/>
      <c r="B1" s="509" t="s">
        <v>0</v>
      </c>
      <c r="C1" s="510"/>
      <c r="D1" s="510"/>
      <c r="E1" s="510"/>
      <c r="F1" s="510"/>
      <c r="G1" s="510"/>
      <c r="H1" s="510"/>
      <c r="I1" s="510"/>
      <c r="J1" s="510"/>
      <c r="K1" s="510"/>
      <c r="L1" s="511"/>
      <c r="M1" s="2"/>
      <c r="N1" s="2"/>
      <c r="O1" s="2"/>
      <c r="P1" s="2"/>
      <c r="Q1" s="2"/>
      <c r="R1" s="2"/>
      <c r="S1" s="2"/>
      <c r="T1" s="2"/>
      <c r="U1" s="2"/>
      <c r="V1" s="2"/>
      <c r="W1" s="2"/>
      <c r="X1" s="2"/>
      <c r="Y1" s="2"/>
      <c r="Z1" s="2"/>
    </row>
    <row r="2" spans="1:26" ht="26.25" customHeight="1" x14ac:dyDescent="0.4">
      <c r="A2" s="512" t="s">
        <v>1</v>
      </c>
      <c r="B2" s="514" t="s">
        <v>1898</v>
      </c>
      <c r="C2" s="515"/>
      <c r="D2" s="515"/>
      <c r="E2" s="515"/>
      <c r="F2" s="515"/>
      <c r="G2" s="515"/>
      <c r="H2" s="515"/>
      <c r="I2" s="515"/>
      <c r="J2" s="516"/>
      <c r="K2" s="3"/>
      <c r="L2" s="4"/>
      <c r="M2" s="2"/>
      <c r="N2" s="2"/>
      <c r="O2" s="2"/>
      <c r="P2" s="2"/>
      <c r="Q2" s="2"/>
      <c r="R2" s="2"/>
      <c r="S2" s="2"/>
      <c r="T2" s="2"/>
      <c r="U2" s="2"/>
      <c r="V2" s="2"/>
      <c r="W2" s="2"/>
      <c r="X2" s="2"/>
      <c r="Y2" s="2"/>
      <c r="Z2" s="2"/>
    </row>
    <row r="3" spans="1:26" ht="15" customHeight="1" x14ac:dyDescent="0.2">
      <c r="A3" s="513"/>
      <c r="B3" s="5" t="s">
        <v>3</v>
      </c>
      <c r="C3" s="5" t="s">
        <v>4</v>
      </c>
      <c r="D3" s="5" t="s">
        <v>5</v>
      </c>
      <c r="E3" s="5" t="s">
        <v>6</v>
      </c>
      <c r="F3" s="5" t="s">
        <v>7</v>
      </c>
      <c r="G3" s="5" t="s">
        <v>8</v>
      </c>
      <c r="H3" s="5" t="s">
        <v>9</v>
      </c>
      <c r="I3" s="5" t="s">
        <v>10</v>
      </c>
      <c r="J3" s="5" t="s">
        <v>11</v>
      </c>
      <c r="K3" s="5" t="s">
        <v>12</v>
      </c>
      <c r="L3" s="6"/>
      <c r="M3" s="2"/>
      <c r="N3" s="2"/>
      <c r="O3" s="2"/>
      <c r="P3" s="2"/>
      <c r="Q3" s="2"/>
      <c r="R3" s="2"/>
      <c r="S3" s="2"/>
      <c r="T3" s="2"/>
      <c r="U3" s="2"/>
      <c r="V3" s="2"/>
      <c r="W3" s="2"/>
      <c r="X3" s="2"/>
      <c r="Y3" s="2"/>
      <c r="Z3" s="2"/>
    </row>
    <row r="4" spans="1:26" ht="15" customHeight="1" x14ac:dyDescent="0.2">
      <c r="A4" s="7">
        <v>1</v>
      </c>
      <c r="B4" s="164" t="s">
        <v>74</v>
      </c>
      <c r="C4" s="9">
        <v>5</v>
      </c>
      <c r="D4" s="10" t="s">
        <v>1899</v>
      </c>
      <c r="E4" s="10" t="s">
        <v>1900</v>
      </c>
      <c r="F4" s="10" t="s">
        <v>1901</v>
      </c>
      <c r="G4" s="11">
        <v>2017</v>
      </c>
      <c r="H4" s="41" t="s">
        <v>17</v>
      </c>
      <c r="I4" s="27">
        <v>258.3</v>
      </c>
      <c r="J4" s="27">
        <v>1291.5</v>
      </c>
      <c r="K4" s="16" t="s">
        <v>1902</v>
      </c>
      <c r="L4" s="15"/>
      <c r="M4" s="2"/>
      <c r="N4" s="2"/>
      <c r="O4" s="2"/>
      <c r="P4" s="2"/>
      <c r="Q4" s="2"/>
      <c r="R4" s="2"/>
      <c r="S4" s="2"/>
      <c r="T4" s="2"/>
      <c r="U4" s="2"/>
      <c r="V4" s="2"/>
      <c r="W4" s="2"/>
      <c r="X4" s="2"/>
      <c r="Y4" s="2"/>
      <c r="Z4" s="2"/>
    </row>
    <row r="5" spans="1:26" ht="15.75" customHeight="1" x14ac:dyDescent="0.2">
      <c r="A5" s="120"/>
      <c r="B5" s="121"/>
      <c r="C5" s="122"/>
      <c r="D5" s="121"/>
      <c r="E5" s="121"/>
      <c r="F5" s="121"/>
      <c r="G5" s="123"/>
      <c r="H5" s="121"/>
      <c r="I5" s="121"/>
      <c r="J5" s="124"/>
      <c r="K5" s="125"/>
      <c r="L5" s="51"/>
      <c r="M5" s="2"/>
      <c r="N5" s="2"/>
      <c r="O5" s="2"/>
      <c r="P5" s="2"/>
      <c r="Q5" s="2"/>
      <c r="R5" s="2"/>
      <c r="S5" s="2"/>
      <c r="T5" s="2"/>
      <c r="U5" s="2"/>
      <c r="V5" s="2"/>
      <c r="W5" s="2"/>
      <c r="X5" s="2"/>
      <c r="Y5" s="2"/>
      <c r="Z5" s="2"/>
    </row>
    <row r="6" spans="1:26" ht="15.75" customHeight="1" x14ac:dyDescent="0.2">
      <c r="A6" s="52"/>
      <c r="B6" s="53"/>
      <c r="C6" s="53"/>
      <c r="D6" s="53"/>
      <c r="E6" s="53"/>
      <c r="F6" s="53"/>
      <c r="G6" s="53"/>
      <c r="H6" s="53"/>
      <c r="I6" s="53"/>
      <c r="J6" s="53"/>
      <c r="K6" s="54"/>
      <c r="L6" s="55"/>
      <c r="M6" s="2"/>
      <c r="N6" s="2"/>
      <c r="O6" s="2"/>
      <c r="P6" s="2"/>
      <c r="Q6" s="2"/>
      <c r="R6" s="2"/>
      <c r="S6" s="2"/>
      <c r="T6" s="2"/>
      <c r="U6" s="2"/>
      <c r="V6" s="2"/>
      <c r="W6" s="2"/>
      <c r="X6" s="2"/>
      <c r="Y6" s="2"/>
      <c r="Z6" s="2"/>
    </row>
    <row r="7" spans="1:26" ht="18.75" customHeight="1" x14ac:dyDescent="0.25">
      <c r="A7" s="63" t="s">
        <v>181</v>
      </c>
      <c r="B7" s="63" t="s">
        <v>182</v>
      </c>
      <c r="C7" s="64"/>
      <c r="D7" s="65"/>
      <c r="E7" s="65"/>
      <c r="F7" s="65"/>
      <c r="G7" s="65"/>
      <c r="H7" s="65"/>
      <c r="I7" s="80"/>
      <c r="J7" s="67" t="s">
        <v>11</v>
      </c>
      <c r="K7" s="68">
        <f>SUM(J4)</f>
        <v>1291.5</v>
      </c>
      <c r="L7" s="62"/>
      <c r="M7" s="2"/>
      <c r="N7" s="2"/>
      <c r="O7" s="2"/>
      <c r="P7" s="2"/>
      <c r="Q7" s="2"/>
      <c r="R7" s="2"/>
      <c r="S7" s="2"/>
      <c r="T7" s="2"/>
      <c r="U7" s="2"/>
      <c r="V7" s="2"/>
      <c r="W7" s="2"/>
      <c r="X7" s="2"/>
      <c r="Y7" s="2"/>
      <c r="Z7" s="2"/>
    </row>
    <row r="8" spans="1:26" ht="16.5" customHeight="1" x14ac:dyDescent="0.25">
      <c r="A8" s="69">
        <f>A4</f>
        <v>1</v>
      </c>
      <c r="B8" s="132">
        <f>SUM(C4)</f>
        <v>5</v>
      </c>
      <c r="C8" s="71" t="s">
        <v>183</v>
      </c>
      <c r="D8" s="53"/>
      <c r="E8" s="53"/>
      <c r="F8" s="53"/>
      <c r="G8" s="53"/>
      <c r="H8" s="53"/>
      <c r="I8" s="53"/>
      <c r="J8" s="53"/>
      <c r="K8" s="72"/>
      <c r="L8" s="73"/>
      <c r="M8" s="2"/>
      <c r="N8" s="2"/>
      <c r="O8" s="2"/>
      <c r="P8" s="2"/>
      <c r="Q8" s="2"/>
      <c r="R8" s="2"/>
      <c r="S8" s="2"/>
      <c r="T8" s="2"/>
      <c r="U8" s="2"/>
      <c r="V8" s="2"/>
      <c r="W8" s="2"/>
      <c r="X8" s="2"/>
      <c r="Y8" s="2"/>
      <c r="Z8" s="2"/>
    </row>
    <row r="9" spans="1:26" ht="15.75" customHeight="1" x14ac:dyDescent="0.25">
      <c r="A9" s="74"/>
      <c r="B9" s="75"/>
      <c r="C9" s="75"/>
      <c r="D9" s="75"/>
      <c r="E9" s="76"/>
      <c r="F9" s="77" t="s">
        <v>181</v>
      </c>
      <c r="G9" s="77" t="s">
        <v>182</v>
      </c>
      <c r="H9" s="78"/>
      <c r="I9" s="65"/>
      <c r="J9" s="80"/>
      <c r="K9" s="517" t="s">
        <v>184</v>
      </c>
      <c r="L9" s="518"/>
      <c r="M9" s="2"/>
      <c r="N9" s="2"/>
      <c r="O9" s="2"/>
      <c r="P9" s="2"/>
      <c r="Q9" s="2"/>
      <c r="R9" s="2"/>
      <c r="S9" s="2"/>
      <c r="T9" s="2"/>
      <c r="U9" s="2"/>
      <c r="V9" s="2"/>
      <c r="W9" s="2"/>
      <c r="X9" s="2"/>
      <c r="Y9" s="2"/>
      <c r="Z9" s="2"/>
    </row>
    <row r="10" spans="1:26" ht="16.5" customHeight="1" x14ac:dyDescent="0.25">
      <c r="A10" s="74"/>
      <c r="B10" s="75"/>
      <c r="C10" s="75"/>
      <c r="D10" s="75"/>
      <c r="E10" s="76"/>
      <c r="F10" s="81">
        <f t="shared" ref="F10:G10" si="0">A8</f>
        <v>1</v>
      </c>
      <c r="G10" s="132">
        <f t="shared" si="0"/>
        <v>5</v>
      </c>
      <c r="H10" s="135" t="s">
        <v>185</v>
      </c>
      <c r="I10" s="84"/>
      <c r="J10" s="68">
        <f>K7</f>
        <v>1291.5</v>
      </c>
      <c r="K10" s="519">
        <v>30000</v>
      </c>
      <c r="L10" s="520"/>
      <c r="M10" s="2"/>
      <c r="N10" s="2"/>
      <c r="O10" s="2"/>
      <c r="P10" s="2"/>
      <c r="Q10" s="2"/>
      <c r="R10" s="2"/>
      <c r="S10" s="2"/>
      <c r="T10" s="2"/>
      <c r="U10" s="2"/>
      <c r="V10" s="2"/>
      <c r="W10" s="2"/>
      <c r="X10" s="2"/>
      <c r="Y10" s="2"/>
      <c r="Z10" s="2"/>
    </row>
    <row r="11" spans="1:26" ht="16.5" customHeight="1" x14ac:dyDescent="0.2">
      <c r="A11" s="2"/>
      <c r="B11" s="2"/>
      <c r="C11" s="2"/>
      <c r="D11" s="2"/>
      <c r="E11" s="2"/>
      <c r="F11" s="2"/>
      <c r="G11" s="2"/>
      <c r="H11" s="2"/>
      <c r="I11" s="2"/>
      <c r="J11" s="2"/>
      <c r="K11" s="2"/>
      <c r="L11" s="2"/>
      <c r="M11" s="2"/>
      <c r="N11" s="2"/>
    </row>
    <row r="12" spans="1:26" ht="14.25" customHeight="1" x14ac:dyDescent="0.2">
      <c r="A12" s="2"/>
      <c r="B12" s="2"/>
      <c r="C12" s="2"/>
      <c r="D12" s="2"/>
      <c r="E12" s="2"/>
      <c r="F12" s="2"/>
      <c r="G12" s="2"/>
      <c r="H12" s="2"/>
      <c r="I12" s="2"/>
      <c r="J12" s="2"/>
      <c r="K12" s="2"/>
      <c r="L12" s="2"/>
      <c r="M12" s="2"/>
      <c r="N12" s="2"/>
    </row>
    <row r="13" spans="1:26" ht="14.25" customHeight="1" x14ac:dyDescent="0.2">
      <c r="A13" s="2"/>
      <c r="B13" s="2"/>
      <c r="C13" s="2"/>
      <c r="D13" s="2"/>
      <c r="E13" s="2"/>
      <c r="F13" s="2"/>
      <c r="G13" s="2"/>
      <c r="H13" s="2"/>
      <c r="I13" s="2"/>
      <c r="J13" s="2"/>
      <c r="K13" s="2"/>
      <c r="L13" s="2"/>
      <c r="M13" s="2"/>
      <c r="N13" s="2"/>
    </row>
    <row r="14" spans="1:26" ht="14.25" customHeight="1" x14ac:dyDescent="0.2">
      <c r="A14" s="2"/>
      <c r="B14" s="2"/>
      <c r="C14" s="2"/>
      <c r="D14" s="2"/>
      <c r="E14" s="2"/>
      <c r="F14" s="2"/>
      <c r="G14" s="2"/>
      <c r="H14" s="2"/>
      <c r="I14" s="2"/>
      <c r="J14" s="2"/>
      <c r="K14" s="2"/>
      <c r="L14" s="2"/>
      <c r="M14" s="2"/>
      <c r="N14" s="2"/>
      <c r="O14" s="2"/>
      <c r="P14" s="2"/>
      <c r="Q14" s="2"/>
      <c r="R14" s="2"/>
      <c r="S14" s="2"/>
      <c r="T14" s="2"/>
      <c r="U14" s="2"/>
      <c r="V14" s="2"/>
      <c r="W14" s="2"/>
      <c r="X14" s="2"/>
      <c r="Y14" s="2"/>
      <c r="Z14" s="2"/>
    </row>
    <row r="15" spans="1:26" ht="14.25" customHeight="1" x14ac:dyDescent="0.2">
      <c r="A15" s="2"/>
      <c r="B15" s="2"/>
      <c r="C15" s="2"/>
      <c r="D15" s="2"/>
      <c r="E15" s="2"/>
      <c r="F15" s="2"/>
      <c r="G15" s="2"/>
      <c r="H15" s="2"/>
      <c r="I15" s="2"/>
      <c r="J15" s="2"/>
      <c r="K15" s="2"/>
      <c r="L15" s="2"/>
      <c r="M15" s="2"/>
      <c r="N15" s="2"/>
      <c r="O15" s="2"/>
      <c r="P15" s="2"/>
      <c r="Q15" s="2"/>
      <c r="R15" s="2"/>
      <c r="S15" s="2"/>
      <c r="T15" s="2"/>
      <c r="U15" s="2"/>
      <c r="V15" s="2"/>
      <c r="W15" s="2"/>
      <c r="X15" s="2"/>
      <c r="Y15" s="2"/>
      <c r="Z15" s="2"/>
    </row>
    <row r="16" spans="1:26" ht="14.25" customHeight="1" x14ac:dyDescent="0.2">
      <c r="A16" s="2"/>
      <c r="B16" s="2"/>
      <c r="C16" s="2"/>
      <c r="D16" s="2"/>
      <c r="E16" s="2"/>
      <c r="F16" s="2"/>
      <c r="G16" s="2"/>
      <c r="H16" s="2"/>
      <c r="I16" s="2"/>
      <c r="J16" s="2"/>
      <c r="K16" s="2"/>
      <c r="L16" s="2"/>
      <c r="M16" s="2"/>
      <c r="N16" s="2"/>
      <c r="O16" s="2"/>
      <c r="P16" s="2"/>
      <c r="Q16" s="2"/>
      <c r="R16" s="2"/>
      <c r="S16" s="2"/>
      <c r="T16" s="2"/>
      <c r="U16" s="2"/>
      <c r="V16" s="2"/>
      <c r="W16" s="2"/>
      <c r="X16" s="2"/>
      <c r="Y16" s="2"/>
      <c r="Z16" s="2"/>
    </row>
    <row r="17" spans="1:26" ht="14.25" customHeight="1" x14ac:dyDescent="0.2">
      <c r="A17" s="2"/>
      <c r="B17" s="2"/>
      <c r="C17" s="2"/>
      <c r="D17" s="2"/>
      <c r="E17" s="2"/>
      <c r="F17" s="2"/>
      <c r="G17" s="2"/>
      <c r="H17" s="2"/>
      <c r="I17" s="2"/>
      <c r="J17" s="2"/>
      <c r="K17" s="2"/>
      <c r="L17" s="2"/>
      <c r="M17" s="2"/>
      <c r="N17" s="2"/>
      <c r="O17" s="2"/>
      <c r="P17" s="2"/>
      <c r="Q17" s="2"/>
      <c r="R17" s="2"/>
      <c r="S17" s="2"/>
      <c r="T17" s="2"/>
      <c r="U17" s="2"/>
      <c r="V17" s="2"/>
      <c r="W17" s="2"/>
      <c r="X17" s="2"/>
      <c r="Y17" s="2"/>
      <c r="Z17" s="2"/>
    </row>
    <row r="18" spans="1:26" ht="14.25" customHeight="1" x14ac:dyDescent="0.2">
      <c r="A18" s="2"/>
      <c r="B18" s="2"/>
      <c r="C18" s="2"/>
      <c r="D18" s="2"/>
      <c r="E18" s="2"/>
      <c r="F18" s="2"/>
      <c r="G18" s="2"/>
      <c r="H18" s="2"/>
      <c r="I18" s="2"/>
      <c r="J18" s="2"/>
      <c r="K18" s="2"/>
      <c r="L18" s="2"/>
      <c r="M18" s="2"/>
      <c r="N18" s="2"/>
      <c r="O18" s="2"/>
      <c r="P18" s="2"/>
      <c r="Q18" s="2"/>
      <c r="R18" s="2"/>
      <c r="S18" s="2"/>
      <c r="T18" s="2"/>
      <c r="U18" s="2"/>
      <c r="V18" s="2"/>
      <c r="W18" s="2"/>
      <c r="X18" s="2"/>
      <c r="Y18" s="2"/>
      <c r="Z18" s="2"/>
    </row>
    <row r="19" spans="1:26" ht="14.25" customHeight="1" x14ac:dyDescent="0.2">
      <c r="A19" s="2"/>
      <c r="B19" s="2"/>
      <c r="C19" s="2"/>
      <c r="D19" s="2"/>
      <c r="E19" s="2"/>
      <c r="F19" s="2"/>
      <c r="G19" s="2"/>
      <c r="H19" s="2"/>
      <c r="I19" s="2"/>
      <c r="J19" s="2"/>
      <c r="K19" s="2"/>
      <c r="L19" s="2"/>
      <c r="M19" s="2"/>
      <c r="N19" s="2"/>
      <c r="O19" s="2"/>
      <c r="P19" s="2"/>
      <c r="Q19" s="2"/>
      <c r="R19" s="2"/>
      <c r="S19" s="2"/>
      <c r="T19" s="2"/>
      <c r="U19" s="2"/>
      <c r="V19" s="2"/>
      <c r="W19" s="2"/>
      <c r="X19" s="2"/>
      <c r="Y19" s="2"/>
      <c r="Z19" s="2"/>
    </row>
    <row r="20" spans="1:26" ht="14.25" customHeight="1" x14ac:dyDescent="0.2">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ht="14.25" customHeight="1" x14ac:dyDescent="0.2">
      <c r="A21" s="2"/>
      <c r="B21" s="2"/>
      <c r="C21" s="2"/>
      <c r="D21" s="2"/>
      <c r="E21" s="2"/>
      <c r="F21" s="2"/>
      <c r="G21" s="2"/>
      <c r="H21" s="2"/>
      <c r="I21" s="2"/>
      <c r="J21" s="2"/>
      <c r="K21" s="2"/>
      <c r="L21" s="2"/>
      <c r="M21" s="2"/>
      <c r="N21" s="2"/>
      <c r="O21" s="2"/>
      <c r="P21" s="2"/>
      <c r="Q21" s="2"/>
      <c r="R21" s="2"/>
      <c r="S21" s="2"/>
      <c r="T21" s="2"/>
      <c r="U21" s="2"/>
      <c r="V21" s="2"/>
      <c r="W21" s="2"/>
      <c r="X21" s="2"/>
      <c r="Y21" s="2"/>
      <c r="Z21" s="2"/>
    </row>
    <row r="22" spans="1:26" ht="14.25" customHeight="1" x14ac:dyDescent="0.2">
      <c r="A22" s="2"/>
      <c r="B22" s="2"/>
      <c r="C22" s="2"/>
      <c r="D22" s="2"/>
      <c r="E22" s="2"/>
      <c r="F22" s="2"/>
      <c r="G22" s="2"/>
      <c r="H22" s="2"/>
      <c r="I22" s="2"/>
      <c r="J22" s="2"/>
      <c r="K22" s="2"/>
      <c r="L22" s="2"/>
      <c r="M22" s="2"/>
      <c r="N22" s="2"/>
      <c r="O22" s="2"/>
      <c r="P22" s="2"/>
      <c r="Q22" s="2"/>
      <c r="R22" s="2"/>
      <c r="S22" s="2"/>
      <c r="T22" s="2"/>
      <c r="U22" s="2"/>
      <c r="V22" s="2"/>
      <c r="W22" s="2"/>
      <c r="X22" s="2"/>
      <c r="Y22" s="2"/>
      <c r="Z22" s="2"/>
    </row>
    <row r="23" spans="1:26" ht="14.25" customHeight="1" x14ac:dyDescent="0.2">
      <c r="A23" s="2"/>
      <c r="B23" s="2"/>
      <c r="C23" s="2"/>
      <c r="D23" s="2"/>
      <c r="E23" s="2"/>
      <c r="F23" s="2"/>
      <c r="G23" s="2"/>
      <c r="H23" s="2"/>
      <c r="I23" s="2"/>
      <c r="J23" s="2"/>
      <c r="K23" s="2"/>
      <c r="L23" s="2"/>
      <c r="M23" s="2"/>
      <c r="N23" s="2"/>
      <c r="O23" s="2"/>
      <c r="P23" s="2"/>
      <c r="Q23" s="2"/>
      <c r="R23" s="2"/>
      <c r="S23" s="2"/>
      <c r="T23" s="2"/>
      <c r="U23" s="2"/>
      <c r="V23" s="2"/>
      <c r="W23" s="2"/>
      <c r="X23" s="2"/>
      <c r="Y23" s="2"/>
      <c r="Z23" s="2"/>
    </row>
    <row r="24" spans="1:26" ht="14.25" customHeight="1" x14ac:dyDescent="0.2">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ht="14.25" customHeight="1" x14ac:dyDescent="0.2">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ht="14.25" customHeight="1" x14ac:dyDescent="0.2">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ht="14.25" customHeight="1" x14ac:dyDescent="0.2">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ht="14.25" customHeight="1" x14ac:dyDescent="0.2">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ht="14.25" customHeight="1" x14ac:dyDescent="0.2">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ht="14.25" customHeight="1" x14ac:dyDescent="0.2">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4.25" customHeight="1" x14ac:dyDescent="0.2">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4.25" customHeight="1" x14ac:dyDescent="0.2">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4.25" customHeight="1" x14ac:dyDescent="0.2">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4.25" customHeight="1" x14ac:dyDescent="0.2">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4.25" customHeight="1" x14ac:dyDescent="0.2">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4.25" customHeight="1" x14ac:dyDescent="0.2">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4.25" customHeight="1" x14ac:dyDescent="0.2">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4.25" customHeight="1" x14ac:dyDescent="0.2">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4.25" customHeight="1" x14ac:dyDescent="0.2">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4.25" customHeight="1" x14ac:dyDescent="0.2">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4.25" customHeight="1" x14ac:dyDescent="0.2">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4.25" customHeight="1" x14ac:dyDescent="0.2">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4.25" customHeight="1" x14ac:dyDescent="0.2">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4.25" customHeight="1" x14ac:dyDescent="0.2">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4.25" customHeight="1" x14ac:dyDescent="0.2">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4.25" customHeight="1" x14ac:dyDescent="0.2">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4.25" customHeight="1" x14ac:dyDescent="0.2">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4.25" customHeight="1" x14ac:dyDescent="0.2">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4.25" customHeight="1" x14ac:dyDescent="0.2">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4.25" customHeight="1" x14ac:dyDescent="0.2">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4.25" customHeight="1" x14ac:dyDescent="0.2">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4.25" customHeight="1" x14ac:dyDescent="0.2">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4.25" customHeight="1" x14ac:dyDescent="0.2">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4.25" customHeight="1" x14ac:dyDescent="0.2">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4.25" customHeight="1" x14ac:dyDescent="0.2">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4.25" customHeight="1" x14ac:dyDescent="0.2">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4.25" customHeight="1" x14ac:dyDescent="0.2">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4.25" customHeight="1" x14ac:dyDescent="0.2">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4.25" customHeight="1" x14ac:dyDescent="0.2">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4.25" customHeight="1" x14ac:dyDescent="0.2">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4.25" customHeight="1" x14ac:dyDescent="0.2">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4.25" customHeight="1" x14ac:dyDescent="0.2">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4.25" customHeight="1" x14ac:dyDescent="0.2">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4.25" customHeight="1" x14ac:dyDescent="0.2">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4.25" customHeight="1" x14ac:dyDescent="0.2">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4.25" customHeight="1" x14ac:dyDescent="0.2">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4.25" customHeight="1" x14ac:dyDescent="0.2">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4.25" customHeight="1" x14ac:dyDescent="0.2">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4.25" customHeight="1" x14ac:dyDescent="0.2">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4.25" customHeight="1" x14ac:dyDescent="0.2">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4.25" customHeight="1" x14ac:dyDescent="0.2">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4.25" customHeight="1" x14ac:dyDescent="0.2">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4.25" customHeight="1" x14ac:dyDescent="0.2">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4.25" customHeight="1" x14ac:dyDescent="0.2">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4.25" customHeight="1" x14ac:dyDescent="0.2">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4.25" customHeight="1" x14ac:dyDescent="0.2">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4.25" customHeight="1" x14ac:dyDescent="0.2">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4.25" customHeight="1" x14ac:dyDescent="0.2">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4.25" customHeight="1" x14ac:dyDescent="0.2">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4.25" customHeight="1" x14ac:dyDescent="0.2">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4.25" customHeight="1" x14ac:dyDescent="0.2">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4.25" customHeight="1" x14ac:dyDescent="0.2">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4.25" customHeight="1" x14ac:dyDescent="0.2">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4.25" customHeight="1" x14ac:dyDescent="0.2">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4.25" customHeight="1" x14ac:dyDescent="0.2">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4.25" customHeight="1" x14ac:dyDescent="0.2">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4.25" customHeight="1" x14ac:dyDescent="0.2">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4.25" customHeight="1" x14ac:dyDescent="0.2">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4.25"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4.25" customHeight="1" x14ac:dyDescent="0.2">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4.25" customHeight="1" x14ac:dyDescent="0.2">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4.25" customHeight="1" x14ac:dyDescent="0.2">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4.25" customHeight="1" x14ac:dyDescent="0.2">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4.25" customHeight="1" x14ac:dyDescent="0.2">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4.25" customHeight="1" x14ac:dyDescent="0.2">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4.25" customHeight="1" x14ac:dyDescent="0.2">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4.25" customHeight="1" x14ac:dyDescent="0.2">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4.25" customHeight="1" x14ac:dyDescent="0.2">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4.25" customHeight="1" x14ac:dyDescent="0.2">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4.25"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4.25"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4.25"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4.25"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4.25"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4.25"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4.25"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4.25"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4.25"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4.25"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4.25"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4.25"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4.25"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4.25"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4.25"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4.25"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4.25"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4.25"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4.25"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4.25"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4.25"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4.25"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4.25"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4.25"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4.25"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4.25"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4.25"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4.25"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4.25"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4.25"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4.25"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4.25"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4.25"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4.25"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4.25"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4.25"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4.25"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4.25"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4.25"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4.25"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4.25"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4.25"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4.25"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4.25"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4.25"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4.25"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4.25"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4.25"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4.25"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4.25"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4.25"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4.25"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4.25"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4.25"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4.25"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4.25"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4.25"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4.25"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4.25"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4.25"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4.25"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4.25"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4.25"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4.25"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4.25"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4.25"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4.25"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4.25"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4.25"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4.25"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4.25"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4.25"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4.25"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4.25"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4.25"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4.25"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4.25"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4.25"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4.25"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4.25"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4.25"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4.25"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4.25"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4.25"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4.25"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4.25"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4.25"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4.25"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4.25"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4.25"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4.25"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4.25"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4.25"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4.25"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4.25"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4.25"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4.25"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4.25"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4.25"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4.25"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4.25"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4.25"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4.25"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4.25"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4.25"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4.25"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4.25"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4.25"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4.25"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4.25"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4.25"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5.75" customHeight="1" x14ac:dyDescent="0.2"/>
    <row r="212" spans="1:26" ht="15.75" customHeight="1" x14ac:dyDescent="0.2"/>
    <row r="213" spans="1:26" ht="15.75" customHeight="1" x14ac:dyDescent="0.2"/>
    <row r="214" spans="1:26" ht="15.75" customHeight="1" x14ac:dyDescent="0.2"/>
    <row r="215" spans="1:26" ht="15.75" customHeight="1" x14ac:dyDescent="0.2"/>
    <row r="216" spans="1:26" ht="15.75" customHeight="1" x14ac:dyDescent="0.2"/>
    <row r="217" spans="1:26" ht="15.75" customHeight="1" x14ac:dyDescent="0.2"/>
    <row r="218" spans="1:26" ht="15.75" customHeight="1" x14ac:dyDescent="0.2"/>
    <row r="219" spans="1:26" ht="15.75" customHeight="1" x14ac:dyDescent="0.2"/>
    <row r="220" spans="1:26" ht="15.75" customHeight="1" x14ac:dyDescent="0.2"/>
    <row r="221" spans="1:26" ht="15.75" customHeight="1" x14ac:dyDescent="0.2"/>
    <row r="222" spans="1:26" ht="15.75" customHeight="1" x14ac:dyDescent="0.2"/>
    <row r="223" spans="1:26" ht="15.75" customHeight="1" x14ac:dyDescent="0.2"/>
    <row r="224" spans="1:26"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sheetData>
  <mergeCells count="5">
    <mergeCell ref="B1:L1"/>
    <mergeCell ref="A2:A3"/>
    <mergeCell ref="B2:J2"/>
    <mergeCell ref="K9:L9"/>
    <mergeCell ref="K10:L10"/>
  </mergeCells>
  <pageMargins left="0.7" right="0.7" top="0.75" bottom="0.75" header="0" footer="0"/>
  <pageSetup orientation="portrait"/>
  <headerFooter>
    <oddFooter>&amp;C000000&amp;P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Z995"/>
  <sheetViews>
    <sheetView showGridLines="0" workbookViewId="0"/>
  </sheetViews>
  <sheetFormatPr baseColWidth="10" defaultColWidth="12.625" defaultRowHeight="15" customHeight="1" x14ac:dyDescent="0.2"/>
  <cols>
    <col min="1" max="1" width="7.875" customWidth="1"/>
    <col min="2" max="2" width="15.5" customWidth="1"/>
    <col min="3" max="3" width="10.875" customWidth="1"/>
    <col min="4" max="4" width="65.375" customWidth="1"/>
    <col min="5" max="5" width="26.875" customWidth="1"/>
    <col min="6" max="6" width="14.5" customWidth="1"/>
    <col min="7" max="7" width="13.375" customWidth="1"/>
    <col min="8" max="8" width="16.875" customWidth="1"/>
    <col min="9" max="9" width="17" customWidth="1"/>
    <col min="10" max="10" width="18.375" customWidth="1"/>
    <col min="11" max="11" width="16" customWidth="1"/>
    <col min="12" max="12" width="16.375" customWidth="1"/>
    <col min="13" max="26" width="10.875" customWidth="1"/>
  </cols>
  <sheetData>
    <row r="1" spans="1:26" ht="27" customHeight="1" x14ac:dyDescent="0.4">
      <c r="A1" s="79"/>
      <c r="B1" s="509" t="s">
        <v>0</v>
      </c>
      <c r="C1" s="510"/>
      <c r="D1" s="510"/>
      <c r="E1" s="510"/>
      <c r="F1" s="510"/>
      <c r="G1" s="510"/>
      <c r="H1" s="510"/>
      <c r="I1" s="510"/>
      <c r="J1" s="510"/>
      <c r="K1" s="510"/>
      <c r="L1" s="511"/>
      <c r="M1" s="2"/>
      <c r="N1" s="2"/>
      <c r="O1" s="2"/>
      <c r="P1" s="2"/>
      <c r="Q1" s="2"/>
      <c r="R1" s="2"/>
      <c r="S1" s="2"/>
      <c r="T1" s="2"/>
      <c r="U1" s="2"/>
      <c r="V1" s="2"/>
      <c r="W1" s="2"/>
      <c r="X1" s="2"/>
      <c r="Y1" s="2"/>
      <c r="Z1" s="2"/>
    </row>
    <row r="2" spans="1:26" ht="26.25" customHeight="1" x14ac:dyDescent="0.4">
      <c r="A2" s="512" t="s">
        <v>1</v>
      </c>
      <c r="B2" s="514" t="s">
        <v>1903</v>
      </c>
      <c r="C2" s="515"/>
      <c r="D2" s="515"/>
      <c r="E2" s="515"/>
      <c r="F2" s="515"/>
      <c r="G2" s="515"/>
      <c r="H2" s="515"/>
      <c r="I2" s="515"/>
      <c r="J2" s="516"/>
      <c r="K2" s="3"/>
      <c r="L2" s="4"/>
      <c r="M2" s="2"/>
      <c r="N2" s="2"/>
      <c r="O2" s="2"/>
      <c r="P2" s="2"/>
      <c r="Q2" s="2"/>
      <c r="R2" s="2"/>
      <c r="S2" s="2"/>
      <c r="T2" s="2"/>
      <c r="U2" s="2"/>
      <c r="V2" s="2"/>
      <c r="W2" s="2"/>
      <c r="X2" s="2"/>
      <c r="Y2" s="2"/>
      <c r="Z2" s="2"/>
    </row>
    <row r="3" spans="1:26" ht="15" customHeight="1" x14ac:dyDescent="0.2">
      <c r="A3" s="513"/>
      <c r="B3" s="5" t="s">
        <v>3</v>
      </c>
      <c r="C3" s="5" t="s">
        <v>4</v>
      </c>
      <c r="D3" s="5" t="s">
        <v>5</v>
      </c>
      <c r="E3" s="5" t="s">
        <v>6</v>
      </c>
      <c r="F3" s="5" t="s">
        <v>7</v>
      </c>
      <c r="G3" s="5" t="s">
        <v>8</v>
      </c>
      <c r="H3" s="5" t="s">
        <v>9</v>
      </c>
      <c r="I3" s="5" t="s">
        <v>10</v>
      </c>
      <c r="J3" s="5" t="s">
        <v>11</v>
      </c>
      <c r="K3" s="5" t="s">
        <v>12</v>
      </c>
      <c r="L3" s="6"/>
      <c r="M3" s="2"/>
      <c r="N3" s="2"/>
      <c r="O3" s="2"/>
      <c r="P3" s="2"/>
      <c r="Q3" s="2"/>
      <c r="R3" s="2"/>
      <c r="S3" s="2"/>
      <c r="T3" s="2"/>
      <c r="U3" s="2"/>
      <c r="V3" s="2"/>
      <c r="W3" s="2"/>
      <c r="X3" s="2"/>
      <c r="Y3" s="2"/>
      <c r="Z3" s="2"/>
    </row>
    <row r="4" spans="1:26" ht="15" customHeight="1" x14ac:dyDescent="0.2">
      <c r="A4" s="7">
        <v>1</v>
      </c>
      <c r="B4" s="8" t="s">
        <v>39</v>
      </c>
      <c r="C4" s="9">
        <v>3</v>
      </c>
      <c r="D4" s="10" t="s">
        <v>1904</v>
      </c>
      <c r="E4" s="10" t="s">
        <v>1905</v>
      </c>
      <c r="F4" s="10" t="s">
        <v>1906</v>
      </c>
      <c r="G4" s="11">
        <v>2018</v>
      </c>
      <c r="H4" s="37" t="s">
        <v>17</v>
      </c>
      <c r="I4" s="13">
        <v>255</v>
      </c>
      <c r="J4" s="27">
        <v>765</v>
      </c>
      <c r="K4" s="26" t="s">
        <v>44</v>
      </c>
      <c r="L4" s="15"/>
      <c r="M4" s="2"/>
      <c r="N4" s="2"/>
      <c r="O4" s="2"/>
      <c r="P4" s="2"/>
      <c r="Q4" s="2"/>
      <c r="R4" s="2"/>
      <c r="S4" s="2"/>
      <c r="T4" s="2"/>
      <c r="U4" s="2"/>
      <c r="V4" s="2"/>
      <c r="W4" s="2"/>
      <c r="X4" s="2"/>
      <c r="Y4" s="2"/>
      <c r="Z4" s="2"/>
    </row>
    <row r="5" spans="1:26" ht="15" customHeight="1" x14ac:dyDescent="0.2">
      <c r="A5" s="7">
        <v>2</v>
      </c>
      <c r="B5" s="8" t="s">
        <v>39</v>
      </c>
      <c r="C5" s="9">
        <v>5</v>
      </c>
      <c r="D5" s="10" t="s">
        <v>1907</v>
      </c>
      <c r="E5" s="10" t="s">
        <v>1908</v>
      </c>
      <c r="F5" s="10" t="s">
        <v>28</v>
      </c>
      <c r="G5" s="11">
        <v>2020</v>
      </c>
      <c r="H5" s="37" t="s">
        <v>17</v>
      </c>
      <c r="I5" s="27">
        <v>1058</v>
      </c>
      <c r="J5" s="27">
        <v>5290</v>
      </c>
      <c r="K5" s="16" t="s">
        <v>44</v>
      </c>
      <c r="L5" s="15"/>
      <c r="M5" s="2"/>
      <c r="N5" s="2"/>
      <c r="O5" s="2"/>
      <c r="P5" s="2"/>
      <c r="Q5" s="2"/>
      <c r="R5" s="2"/>
      <c r="S5" s="2"/>
      <c r="T5" s="2"/>
      <c r="U5" s="2"/>
      <c r="V5" s="2"/>
      <c r="W5" s="2"/>
      <c r="X5" s="2"/>
      <c r="Y5" s="2"/>
      <c r="Z5" s="2"/>
    </row>
    <row r="6" spans="1:26" ht="15" customHeight="1" x14ac:dyDescent="0.2">
      <c r="A6" s="7">
        <v>3</v>
      </c>
      <c r="B6" s="8" t="s">
        <v>39</v>
      </c>
      <c r="C6" s="9">
        <v>3</v>
      </c>
      <c r="D6" s="10" t="s">
        <v>1909</v>
      </c>
      <c r="E6" s="10" t="s">
        <v>1910</v>
      </c>
      <c r="F6" s="10" t="s">
        <v>1911</v>
      </c>
      <c r="G6" s="11">
        <v>2021</v>
      </c>
      <c r="H6" s="37" t="s">
        <v>17</v>
      </c>
      <c r="I6" s="13">
        <v>315</v>
      </c>
      <c r="J6" s="27">
        <v>945</v>
      </c>
      <c r="K6" s="29" t="s">
        <v>44</v>
      </c>
      <c r="L6" s="15"/>
      <c r="M6" s="2"/>
      <c r="N6" s="2"/>
      <c r="O6" s="2"/>
      <c r="P6" s="2"/>
      <c r="Q6" s="2"/>
      <c r="R6" s="2"/>
      <c r="S6" s="2"/>
      <c r="T6" s="2"/>
      <c r="U6" s="2"/>
      <c r="V6" s="2"/>
      <c r="W6" s="2"/>
      <c r="X6" s="2"/>
      <c r="Y6" s="2"/>
      <c r="Z6" s="2"/>
    </row>
    <row r="7" spans="1:26" ht="15" customHeight="1" x14ac:dyDescent="0.2">
      <c r="A7" s="7">
        <v>4</v>
      </c>
      <c r="B7" s="8" t="s">
        <v>39</v>
      </c>
      <c r="C7" s="9">
        <v>3</v>
      </c>
      <c r="D7" s="10" t="s">
        <v>1912</v>
      </c>
      <c r="E7" s="10" t="s">
        <v>1913</v>
      </c>
      <c r="F7" s="10" t="s">
        <v>1914</v>
      </c>
      <c r="G7" s="11">
        <v>2022</v>
      </c>
      <c r="H7" s="37" t="s">
        <v>17</v>
      </c>
      <c r="I7" s="27">
        <v>281</v>
      </c>
      <c r="J7" s="27">
        <v>843</v>
      </c>
      <c r="K7" s="16" t="s">
        <v>44</v>
      </c>
      <c r="L7" s="15"/>
      <c r="M7" s="2"/>
      <c r="N7" s="2"/>
      <c r="O7" s="2"/>
      <c r="P7" s="2"/>
      <c r="Q7" s="2"/>
      <c r="R7" s="2"/>
      <c r="S7" s="2"/>
      <c r="T7" s="2"/>
      <c r="U7" s="2"/>
      <c r="V7" s="2"/>
      <c r="W7" s="2"/>
      <c r="X7" s="2"/>
      <c r="Y7" s="2"/>
      <c r="Z7" s="2"/>
    </row>
    <row r="8" spans="1:26" ht="15" customHeight="1" x14ac:dyDescent="0.2">
      <c r="A8" s="7">
        <v>5</v>
      </c>
      <c r="B8" s="8" t="s">
        <v>39</v>
      </c>
      <c r="C8" s="9">
        <v>3</v>
      </c>
      <c r="D8" s="10" t="s">
        <v>1915</v>
      </c>
      <c r="E8" s="10" t="s">
        <v>1916</v>
      </c>
      <c r="F8" s="10" t="s">
        <v>1917</v>
      </c>
      <c r="G8" s="11">
        <v>2016</v>
      </c>
      <c r="H8" s="37" t="s">
        <v>17</v>
      </c>
      <c r="I8" s="217">
        <v>912</v>
      </c>
      <c r="J8" s="27">
        <v>2736</v>
      </c>
      <c r="K8" s="16" t="s">
        <v>44</v>
      </c>
      <c r="L8" s="15"/>
      <c r="M8" s="2"/>
      <c r="N8" s="2"/>
      <c r="O8" s="2"/>
      <c r="P8" s="2"/>
      <c r="Q8" s="2"/>
      <c r="R8" s="2"/>
      <c r="S8" s="2"/>
      <c r="T8" s="2"/>
      <c r="U8" s="2"/>
      <c r="V8" s="2"/>
      <c r="W8" s="2"/>
      <c r="X8" s="2"/>
      <c r="Y8" s="2"/>
      <c r="Z8" s="2"/>
    </row>
    <row r="9" spans="1:26" ht="15" customHeight="1" x14ac:dyDescent="0.2">
      <c r="A9" s="7">
        <v>6</v>
      </c>
      <c r="B9" s="8" t="s">
        <v>39</v>
      </c>
      <c r="C9" s="9">
        <v>3</v>
      </c>
      <c r="D9" s="10" t="s">
        <v>1918</v>
      </c>
      <c r="E9" s="10" t="s">
        <v>1919</v>
      </c>
      <c r="F9" s="10" t="s">
        <v>1920</v>
      </c>
      <c r="G9" s="11">
        <v>2022</v>
      </c>
      <c r="H9" s="37" t="s">
        <v>17</v>
      </c>
      <c r="I9" s="217">
        <v>440</v>
      </c>
      <c r="J9" s="27">
        <v>1320</v>
      </c>
      <c r="K9" s="22" t="s">
        <v>44</v>
      </c>
      <c r="L9" s="15"/>
      <c r="M9" s="2"/>
      <c r="N9" s="2"/>
      <c r="O9" s="2"/>
      <c r="P9" s="2"/>
      <c r="Q9" s="2"/>
      <c r="R9" s="2"/>
      <c r="S9" s="2"/>
      <c r="T9" s="2"/>
      <c r="U9" s="2"/>
      <c r="V9" s="2"/>
      <c r="W9" s="2"/>
      <c r="X9" s="2"/>
      <c r="Y9" s="2"/>
      <c r="Z9" s="2"/>
    </row>
    <row r="10" spans="1:26" ht="15" customHeight="1" x14ac:dyDescent="0.2">
      <c r="A10" s="7">
        <v>7</v>
      </c>
      <c r="B10" s="8" t="s">
        <v>39</v>
      </c>
      <c r="C10" s="9">
        <v>3</v>
      </c>
      <c r="D10" s="10" t="s">
        <v>1921</v>
      </c>
      <c r="E10" s="10" t="s">
        <v>1922</v>
      </c>
      <c r="F10" s="25" t="s">
        <v>1923</v>
      </c>
      <c r="G10" s="28">
        <v>2019</v>
      </c>
      <c r="H10" s="37" t="s">
        <v>17</v>
      </c>
      <c r="I10" s="338">
        <v>338</v>
      </c>
      <c r="J10" s="27">
        <v>1014</v>
      </c>
      <c r="K10" s="22" t="s">
        <v>44</v>
      </c>
      <c r="L10" s="15"/>
      <c r="M10" s="2"/>
      <c r="N10" s="2"/>
      <c r="O10" s="2"/>
      <c r="P10" s="2"/>
      <c r="Q10" s="2"/>
      <c r="R10" s="2"/>
      <c r="S10" s="2"/>
      <c r="T10" s="2"/>
      <c r="U10" s="2"/>
      <c r="V10" s="2"/>
      <c r="W10" s="2"/>
      <c r="X10" s="2"/>
      <c r="Y10" s="2"/>
      <c r="Z10" s="2"/>
    </row>
    <row r="11" spans="1:26" ht="15" customHeight="1" x14ac:dyDescent="0.2">
      <c r="A11" s="7">
        <v>8</v>
      </c>
      <c r="B11" s="8" t="s">
        <v>39</v>
      </c>
      <c r="C11" s="9">
        <v>3</v>
      </c>
      <c r="D11" s="10" t="s">
        <v>1924</v>
      </c>
      <c r="E11" s="10" t="s">
        <v>1925</v>
      </c>
      <c r="F11" s="10" t="s">
        <v>1926</v>
      </c>
      <c r="G11" s="11">
        <v>2018</v>
      </c>
      <c r="H11" s="37" t="s">
        <v>17</v>
      </c>
      <c r="I11" s="13">
        <v>383</v>
      </c>
      <c r="J11" s="27">
        <v>1149</v>
      </c>
      <c r="K11" s="29" t="s">
        <v>44</v>
      </c>
      <c r="L11" s="15"/>
      <c r="M11" s="2"/>
      <c r="N11" s="2"/>
      <c r="O11" s="2"/>
      <c r="P11" s="2"/>
      <c r="Q11" s="2"/>
      <c r="R11" s="2"/>
      <c r="S11" s="2"/>
      <c r="T11" s="2"/>
      <c r="U11" s="2"/>
      <c r="V11" s="2"/>
      <c r="W11" s="2"/>
      <c r="X11" s="2"/>
      <c r="Y11" s="2"/>
      <c r="Z11" s="2"/>
    </row>
    <row r="12" spans="1:26" ht="15" customHeight="1" x14ac:dyDescent="0.2">
      <c r="A12" s="7">
        <v>9</v>
      </c>
      <c r="B12" s="8" t="s">
        <v>39</v>
      </c>
      <c r="C12" s="9">
        <v>3</v>
      </c>
      <c r="D12" s="10" t="s">
        <v>1927</v>
      </c>
      <c r="E12" s="10" t="s">
        <v>1928</v>
      </c>
      <c r="F12" s="10" t="s">
        <v>1929</v>
      </c>
      <c r="G12" s="28">
        <v>2025</v>
      </c>
      <c r="H12" s="37" t="s">
        <v>17</v>
      </c>
      <c r="I12" s="338">
        <v>235</v>
      </c>
      <c r="J12" s="27">
        <v>705</v>
      </c>
      <c r="K12" s="22" t="s">
        <v>44</v>
      </c>
      <c r="L12" s="15"/>
      <c r="M12" s="2"/>
      <c r="N12" s="2"/>
      <c r="O12" s="2"/>
      <c r="P12" s="2"/>
      <c r="Q12" s="2"/>
      <c r="R12" s="2"/>
      <c r="S12" s="2"/>
      <c r="T12" s="2"/>
      <c r="U12" s="2"/>
      <c r="V12" s="2"/>
      <c r="W12" s="2"/>
      <c r="X12" s="2"/>
      <c r="Y12" s="2"/>
      <c r="Z12" s="2"/>
    </row>
    <row r="13" spans="1:26" ht="15" customHeight="1" x14ac:dyDescent="0.2">
      <c r="A13" s="7">
        <v>10</v>
      </c>
      <c r="B13" s="10" t="s">
        <v>74</v>
      </c>
      <c r="C13" s="9">
        <v>3</v>
      </c>
      <c r="D13" s="10" t="s">
        <v>1930</v>
      </c>
      <c r="E13" s="10" t="s">
        <v>1931</v>
      </c>
      <c r="F13" s="10" t="s">
        <v>1932</v>
      </c>
      <c r="G13" s="11">
        <v>2020</v>
      </c>
      <c r="H13" s="31" t="s">
        <v>17</v>
      </c>
      <c r="I13" s="245">
        <v>119.93</v>
      </c>
      <c r="J13" s="245">
        <v>359.79</v>
      </c>
      <c r="K13" s="250" t="s">
        <v>77</v>
      </c>
      <c r="L13" s="15"/>
      <c r="M13" s="2"/>
      <c r="N13" s="2"/>
      <c r="O13" s="2"/>
      <c r="P13" s="2"/>
      <c r="Q13" s="2"/>
      <c r="R13" s="2"/>
      <c r="S13" s="2"/>
      <c r="T13" s="2"/>
      <c r="U13" s="2"/>
      <c r="V13" s="2"/>
      <c r="W13" s="2"/>
      <c r="X13" s="2"/>
      <c r="Y13" s="2"/>
      <c r="Z13" s="2"/>
    </row>
    <row r="14" spans="1:26" ht="15" customHeight="1" x14ac:dyDescent="0.2">
      <c r="A14" s="7">
        <v>11</v>
      </c>
      <c r="B14" s="10" t="s">
        <v>74</v>
      </c>
      <c r="C14" s="9">
        <v>3</v>
      </c>
      <c r="D14" s="10" t="s">
        <v>1933</v>
      </c>
      <c r="E14" s="10" t="s">
        <v>1934</v>
      </c>
      <c r="F14" s="10" t="s">
        <v>1935</v>
      </c>
      <c r="G14" s="11">
        <v>2020</v>
      </c>
      <c r="H14" s="31" t="s">
        <v>17</v>
      </c>
      <c r="I14" s="299">
        <v>200.33</v>
      </c>
      <c r="J14" s="299">
        <v>600.99</v>
      </c>
      <c r="K14" s="9" t="s">
        <v>77</v>
      </c>
      <c r="L14" s="15"/>
      <c r="M14" s="2"/>
      <c r="N14" s="2"/>
      <c r="O14" s="2"/>
      <c r="P14" s="2"/>
      <c r="Q14" s="2"/>
      <c r="R14" s="2"/>
      <c r="S14" s="2"/>
      <c r="T14" s="2"/>
      <c r="U14" s="2"/>
      <c r="V14" s="2"/>
      <c r="W14" s="2"/>
      <c r="X14" s="2"/>
      <c r="Y14" s="2"/>
      <c r="Z14" s="2"/>
    </row>
    <row r="15" spans="1:26" ht="15" customHeight="1" x14ac:dyDescent="0.2">
      <c r="A15" s="7">
        <v>12</v>
      </c>
      <c r="B15" s="8" t="s">
        <v>154</v>
      </c>
      <c r="C15" s="29">
        <v>2</v>
      </c>
      <c r="D15" s="38" t="s">
        <v>1936</v>
      </c>
      <c r="E15" s="38" t="s">
        <v>1937</v>
      </c>
      <c r="F15" s="8" t="s">
        <v>154</v>
      </c>
      <c r="G15" s="104">
        <v>2019</v>
      </c>
      <c r="H15" s="37" t="s">
        <v>17</v>
      </c>
      <c r="I15" s="13">
        <v>149.5</v>
      </c>
      <c r="J15" s="27">
        <v>299</v>
      </c>
      <c r="K15" s="29">
        <v>75185</v>
      </c>
      <c r="L15" s="15"/>
      <c r="M15" s="2"/>
      <c r="N15" s="2"/>
      <c r="O15" s="2"/>
      <c r="P15" s="2"/>
      <c r="Q15" s="2"/>
      <c r="R15" s="2"/>
      <c r="S15" s="2"/>
      <c r="T15" s="2"/>
      <c r="U15" s="2"/>
      <c r="V15" s="2"/>
      <c r="W15" s="2"/>
      <c r="X15" s="2"/>
      <c r="Y15" s="2"/>
      <c r="Z15" s="2"/>
    </row>
    <row r="16" spans="1:26" ht="15" customHeight="1" x14ac:dyDescent="0.2">
      <c r="A16" s="120"/>
      <c r="B16" s="121"/>
      <c r="C16" s="122"/>
      <c r="D16" s="121"/>
      <c r="E16" s="121"/>
      <c r="F16" s="121"/>
      <c r="G16" s="123"/>
      <c r="H16" s="121"/>
      <c r="I16" s="121"/>
      <c r="J16" s="124"/>
      <c r="K16" s="339" t="s">
        <v>337</v>
      </c>
      <c r="L16" s="51"/>
      <c r="M16" s="2"/>
      <c r="N16" s="2"/>
      <c r="O16" s="2"/>
      <c r="P16" s="2"/>
      <c r="Q16" s="2"/>
      <c r="R16" s="2"/>
      <c r="S16" s="2"/>
      <c r="T16" s="2"/>
      <c r="U16" s="2"/>
      <c r="V16" s="2"/>
      <c r="W16" s="2"/>
      <c r="X16" s="2"/>
      <c r="Y16" s="2"/>
      <c r="Z16" s="2"/>
    </row>
    <row r="17" spans="1:26" ht="15" customHeight="1" x14ac:dyDescent="0.2">
      <c r="A17" s="52"/>
      <c r="B17" s="53"/>
      <c r="C17" s="53"/>
      <c r="D17" s="53"/>
      <c r="E17" s="53"/>
      <c r="F17" s="53"/>
      <c r="G17" s="53"/>
      <c r="H17" s="53"/>
      <c r="I17" s="53"/>
      <c r="J17" s="53"/>
      <c r="K17" s="54"/>
      <c r="L17" s="55"/>
      <c r="M17" s="2"/>
      <c r="N17" s="2"/>
      <c r="O17" s="2"/>
      <c r="P17" s="2"/>
      <c r="Q17" s="2"/>
      <c r="R17" s="2"/>
      <c r="S17" s="2"/>
      <c r="T17" s="2"/>
      <c r="U17" s="2"/>
      <c r="V17" s="2"/>
      <c r="W17" s="2"/>
      <c r="X17" s="2"/>
      <c r="Y17" s="2"/>
      <c r="Z17" s="2"/>
    </row>
    <row r="18" spans="1:26" ht="15" customHeight="1" x14ac:dyDescent="0.25">
      <c r="A18" s="63" t="s">
        <v>181</v>
      </c>
      <c r="B18" s="63" t="s">
        <v>182</v>
      </c>
      <c r="C18" s="64"/>
      <c r="D18" s="65"/>
      <c r="E18" s="65"/>
      <c r="F18" s="65"/>
      <c r="G18" s="65"/>
      <c r="H18" s="65"/>
      <c r="I18" s="80"/>
      <c r="J18" s="67" t="s">
        <v>11</v>
      </c>
      <c r="K18" s="68">
        <f>SUM(J4:J15)</f>
        <v>16026.78</v>
      </c>
      <c r="L18" s="62"/>
      <c r="M18" s="2"/>
      <c r="N18" s="2"/>
      <c r="O18" s="2"/>
      <c r="P18" s="2"/>
      <c r="Q18" s="2"/>
      <c r="R18" s="2"/>
      <c r="S18" s="2"/>
      <c r="T18" s="2"/>
      <c r="U18" s="2"/>
      <c r="V18" s="2"/>
      <c r="W18" s="2"/>
      <c r="X18" s="2"/>
      <c r="Y18" s="2"/>
      <c r="Z18" s="2"/>
    </row>
    <row r="19" spans="1:26" ht="15" customHeight="1" x14ac:dyDescent="0.25">
      <c r="A19" s="69">
        <f>A15</f>
        <v>12</v>
      </c>
      <c r="B19" s="132">
        <f>SUM(C4:C15)</f>
        <v>37</v>
      </c>
      <c r="C19" s="71" t="s">
        <v>183</v>
      </c>
      <c r="D19" s="53"/>
      <c r="E19" s="53"/>
      <c r="F19" s="53"/>
      <c r="G19" s="53"/>
      <c r="H19" s="53"/>
      <c r="I19" s="53"/>
      <c r="J19" s="53"/>
      <c r="K19" s="72"/>
      <c r="L19" s="73"/>
      <c r="M19" s="2"/>
      <c r="N19" s="2"/>
      <c r="O19" s="2"/>
      <c r="P19" s="2"/>
      <c r="Q19" s="2"/>
      <c r="R19" s="2"/>
      <c r="S19" s="2"/>
      <c r="T19" s="2"/>
      <c r="U19" s="2"/>
      <c r="V19" s="2"/>
      <c r="W19" s="2"/>
      <c r="X19" s="2"/>
      <c r="Y19" s="2"/>
      <c r="Z19" s="2"/>
    </row>
    <row r="20" spans="1:26" ht="15" customHeight="1" x14ac:dyDescent="0.25">
      <c r="A20" s="74"/>
      <c r="B20" s="75"/>
      <c r="C20" s="75"/>
      <c r="D20" s="75"/>
      <c r="E20" s="76"/>
      <c r="F20" s="77" t="s">
        <v>181</v>
      </c>
      <c r="G20" s="77" t="s">
        <v>182</v>
      </c>
      <c r="H20" s="78"/>
      <c r="I20" s="65"/>
      <c r="J20" s="80"/>
      <c r="K20" s="517" t="s">
        <v>184</v>
      </c>
      <c r="L20" s="518"/>
      <c r="M20" s="2"/>
      <c r="N20" s="2"/>
      <c r="O20" s="2"/>
      <c r="P20" s="2"/>
      <c r="Q20" s="2"/>
      <c r="R20" s="2"/>
      <c r="S20" s="2"/>
      <c r="T20" s="2"/>
      <c r="U20" s="2"/>
      <c r="V20" s="2"/>
      <c r="W20" s="2"/>
      <c r="X20" s="2"/>
      <c r="Y20" s="2"/>
      <c r="Z20" s="2"/>
    </row>
    <row r="21" spans="1:26" ht="15.75" customHeight="1" x14ac:dyDescent="0.25">
      <c r="A21" s="74"/>
      <c r="B21" s="75"/>
      <c r="C21" s="75"/>
      <c r="D21" s="75"/>
      <c r="E21" s="76"/>
      <c r="F21" s="81">
        <f t="shared" ref="F21:G21" si="0">A19</f>
        <v>12</v>
      </c>
      <c r="G21" s="132">
        <f t="shared" si="0"/>
        <v>37</v>
      </c>
      <c r="H21" s="135" t="s">
        <v>185</v>
      </c>
      <c r="I21" s="84"/>
      <c r="J21" s="68">
        <f>K18</f>
        <v>16026.78</v>
      </c>
      <c r="K21" s="519">
        <v>30000</v>
      </c>
      <c r="L21" s="520"/>
      <c r="M21" s="2"/>
      <c r="N21" s="2"/>
      <c r="O21" s="2"/>
      <c r="P21" s="2"/>
      <c r="Q21" s="2"/>
      <c r="R21" s="2"/>
      <c r="S21" s="2"/>
      <c r="T21" s="2"/>
      <c r="U21" s="2"/>
      <c r="V21" s="2"/>
      <c r="W21" s="2"/>
      <c r="X21" s="2"/>
      <c r="Y21" s="2"/>
      <c r="Z21" s="2"/>
    </row>
    <row r="22" spans="1:26" ht="15.75" customHeight="1" x14ac:dyDescent="0.2">
      <c r="A22" s="2"/>
      <c r="B22" s="2"/>
      <c r="C22" s="2"/>
      <c r="D22" s="2"/>
      <c r="E22" s="2"/>
      <c r="F22" s="2"/>
      <c r="G22" s="2"/>
      <c r="H22" s="2"/>
      <c r="I22" s="2"/>
      <c r="J22" s="2"/>
      <c r="K22" s="2"/>
      <c r="L22" s="2"/>
      <c r="M22" s="2"/>
      <c r="N22" s="2"/>
      <c r="O22" s="2"/>
      <c r="P22" s="2"/>
      <c r="Q22" s="2"/>
      <c r="R22" s="2"/>
      <c r="S22" s="2"/>
      <c r="T22" s="2"/>
      <c r="U22" s="2"/>
      <c r="V22" s="2"/>
      <c r="W22" s="2"/>
      <c r="X22" s="2"/>
      <c r="Y22" s="2"/>
      <c r="Z22" s="2"/>
    </row>
    <row r="23" spans="1:26" ht="15.75" customHeight="1" x14ac:dyDescent="0.2">
      <c r="A23" s="2"/>
      <c r="B23" s="2"/>
      <c r="C23" s="2"/>
      <c r="D23" s="2"/>
      <c r="E23" s="2"/>
      <c r="F23" s="2"/>
      <c r="G23" s="2"/>
      <c r="H23" s="2"/>
      <c r="I23" s="2"/>
      <c r="J23" s="2"/>
      <c r="K23" s="2"/>
      <c r="L23" s="2"/>
      <c r="M23" s="2"/>
      <c r="N23" s="2"/>
      <c r="O23" s="2"/>
      <c r="P23" s="2"/>
      <c r="Q23" s="2"/>
      <c r="R23" s="2"/>
      <c r="S23" s="2"/>
      <c r="T23" s="2"/>
      <c r="U23" s="2"/>
      <c r="V23" s="2"/>
      <c r="W23" s="2"/>
      <c r="X23" s="2"/>
      <c r="Y23" s="2"/>
      <c r="Z23" s="2"/>
    </row>
    <row r="24" spans="1:26" ht="15.75" customHeight="1" x14ac:dyDescent="0.2">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ht="15.75" customHeight="1" x14ac:dyDescent="0.2">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ht="18.75" customHeight="1" x14ac:dyDescent="0.2">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ht="16.5" customHeight="1" x14ac:dyDescent="0.2">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ht="15.75" customHeight="1" x14ac:dyDescent="0.2">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ht="16.5" customHeight="1" x14ac:dyDescent="0.2">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ht="16.5" customHeight="1" x14ac:dyDescent="0.2">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4.25" customHeight="1" x14ac:dyDescent="0.2">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4.25" customHeight="1" x14ac:dyDescent="0.2">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4.25" customHeight="1" x14ac:dyDescent="0.2">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4.25" customHeight="1" x14ac:dyDescent="0.2">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4.25" customHeight="1" x14ac:dyDescent="0.2">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4.25" customHeight="1" x14ac:dyDescent="0.2">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4.25" customHeight="1" x14ac:dyDescent="0.2">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4.25" customHeight="1" x14ac:dyDescent="0.2">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4.25" customHeight="1" x14ac:dyDescent="0.2">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4.25" customHeight="1" x14ac:dyDescent="0.2">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4.25" customHeight="1" x14ac:dyDescent="0.2">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4.25" customHeight="1" x14ac:dyDescent="0.2">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4.25" customHeight="1" x14ac:dyDescent="0.2">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4.25" customHeight="1" x14ac:dyDescent="0.2">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4.25" customHeight="1" x14ac:dyDescent="0.2">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4.25" customHeight="1" x14ac:dyDescent="0.2">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4.25" customHeight="1" x14ac:dyDescent="0.2">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4.25" customHeight="1" x14ac:dyDescent="0.2">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4.25" customHeight="1" x14ac:dyDescent="0.2">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4.25" customHeight="1" x14ac:dyDescent="0.2">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4.25" customHeight="1" x14ac:dyDescent="0.2">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4.25" customHeight="1" x14ac:dyDescent="0.2">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4.25" customHeight="1" x14ac:dyDescent="0.2">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4.25" customHeight="1" x14ac:dyDescent="0.2">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4.25" customHeight="1" x14ac:dyDescent="0.2">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4.25" customHeight="1" x14ac:dyDescent="0.2">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4.25" customHeight="1" x14ac:dyDescent="0.2">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4.25" customHeight="1" x14ac:dyDescent="0.2">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4.25" customHeight="1" x14ac:dyDescent="0.2">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4.25" customHeight="1" x14ac:dyDescent="0.2">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4.25" customHeight="1" x14ac:dyDescent="0.2">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4.25" customHeight="1" x14ac:dyDescent="0.2">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4.25" customHeight="1" x14ac:dyDescent="0.2">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4.25" customHeight="1" x14ac:dyDescent="0.2">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4.25" customHeight="1" x14ac:dyDescent="0.2">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4.25" customHeight="1" x14ac:dyDescent="0.2">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4.25" customHeight="1" x14ac:dyDescent="0.2">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4.25" customHeight="1" x14ac:dyDescent="0.2">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4.25" customHeight="1" x14ac:dyDescent="0.2">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4.25" customHeight="1" x14ac:dyDescent="0.2">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4.25" customHeight="1" x14ac:dyDescent="0.2">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4.25" customHeight="1" x14ac:dyDescent="0.2">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4.25" customHeight="1" x14ac:dyDescent="0.2">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4.25" customHeight="1" x14ac:dyDescent="0.2">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4.25" customHeight="1" x14ac:dyDescent="0.2">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4.25" customHeight="1" x14ac:dyDescent="0.2">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4.25" customHeight="1" x14ac:dyDescent="0.2">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4.25" customHeight="1" x14ac:dyDescent="0.2">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4.25" customHeight="1" x14ac:dyDescent="0.2">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4.25" customHeight="1" x14ac:dyDescent="0.2">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4.25" customHeight="1" x14ac:dyDescent="0.2">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4.25" customHeight="1" x14ac:dyDescent="0.2">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4.25" customHeight="1" x14ac:dyDescent="0.2">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4.25" customHeight="1" x14ac:dyDescent="0.2">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4.25" customHeight="1" x14ac:dyDescent="0.2">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4.25" customHeight="1" x14ac:dyDescent="0.2">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4.25" customHeight="1" x14ac:dyDescent="0.2">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4.25" customHeight="1" x14ac:dyDescent="0.2">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4.25"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4.25" customHeight="1" x14ac:dyDescent="0.2">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4.25" customHeight="1" x14ac:dyDescent="0.2">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4.25" customHeight="1" x14ac:dyDescent="0.2">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4.25" customHeight="1" x14ac:dyDescent="0.2">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4.25" customHeight="1" x14ac:dyDescent="0.2">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4.25" customHeight="1" x14ac:dyDescent="0.2">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4.25" customHeight="1" x14ac:dyDescent="0.2">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4.25" customHeight="1" x14ac:dyDescent="0.2">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4.25" customHeight="1" x14ac:dyDescent="0.2">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4.25" customHeight="1" x14ac:dyDescent="0.2">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4.25"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4.25"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4.25"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4.25"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4.25"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4.25"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4.25"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4.25"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4.25"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4.25"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4.25"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4.25"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4.25"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4.25"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4.25"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4.25"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4.25"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4.25"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4.25"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4.25"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4.25"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4.25"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4.25"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4.25"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4.25"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4.25"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4.25"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4.25"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4.25"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4.25"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4.25"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4.25"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4.25"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4.25"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4.25"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4.25"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4.25"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4.25"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4.25"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4.25"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4.25"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4.25"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4.25"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4.25"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4.25"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4.25"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4.25"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4.25"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4.25"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4.25"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4.25"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4.25"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4.25"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4.25"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4.25"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4.25"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4.25"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4.25"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4.25"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4.25"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4.25"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4.25"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4.25"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4.25"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4.25"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4.25"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4.25"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4.25"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4.25"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4.25"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4.25"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4.25"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4.25"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4.25"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4.25"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4.25"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4.25"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4.25"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4.25"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4.25"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4.25"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4.25"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4.25"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4.25"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4.25"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4.25"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4.25"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4.25"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4.25"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4.25"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4.25"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4.25"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4.25"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4.25"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4.25"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4.25"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4.25"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4.25"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4.25"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4.25"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4.25"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4.25"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4.25"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4.25"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4.25"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4.25"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4.25"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4.25"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4.25"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4.25"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4.25"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4.25"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4.25"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4.25"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4.25"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4.25"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4.25"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4.25"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4.25"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4.25" customHeight="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4.25" customHeight="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4.25" customHeight="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5.75" customHeight="1" x14ac:dyDescent="0.2"/>
    <row r="223" spans="1:26" ht="15.75" customHeight="1" x14ac:dyDescent="0.2"/>
    <row r="224" spans="1:26"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sheetData>
  <mergeCells count="5">
    <mergeCell ref="B1:L1"/>
    <mergeCell ref="A2:A3"/>
    <mergeCell ref="B2:J2"/>
    <mergeCell ref="K20:L20"/>
    <mergeCell ref="K21:L21"/>
  </mergeCells>
  <pageMargins left="0.7" right="0.7" top="0.75" bottom="0.75" header="0" footer="0"/>
  <pageSetup orientation="portrait"/>
  <headerFooter>
    <oddFooter>&amp;C000000&amp;P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Z1011"/>
  <sheetViews>
    <sheetView showGridLines="0" workbookViewId="0"/>
  </sheetViews>
  <sheetFormatPr baseColWidth="10" defaultColWidth="12.625" defaultRowHeight="15" customHeight="1" x14ac:dyDescent="0.2"/>
  <cols>
    <col min="1" max="1" width="10.875" customWidth="1"/>
    <col min="2" max="2" width="16.125" customWidth="1"/>
    <col min="3" max="3" width="10.875" customWidth="1"/>
    <col min="4" max="4" width="43.875" customWidth="1"/>
    <col min="5" max="5" width="32.875" customWidth="1"/>
    <col min="6" max="6" width="21.875" customWidth="1"/>
    <col min="7" max="10" width="10.875" customWidth="1"/>
    <col min="11" max="11" width="13.875" customWidth="1"/>
    <col min="12" max="26" width="10.875" customWidth="1"/>
  </cols>
  <sheetData>
    <row r="1" spans="1:26" ht="27" customHeight="1" x14ac:dyDescent="0.4">
      <c r="A1" s="65"/>
      <c r="B1" s="509" t="s">
        <v>0</v>
      </c>
      <c r="C1" s="510"/>
      <c r="D1" s="510"/>
      <c r="E1" s="510"/>
      <c r="F1" s="510"/>
      <c r="G1" s="510"/>
      <c r="H1" s="510"/>
      <c r="I1" s="510"/>
      <c r="J1" s="510"/>
      <c r="K1" s="510"/>
      <c r="L1" s="511"/>
      <c r="M1" s="2"/>
      <c r="N1" s="2"/>
      <c r="O1" s="2"/>
      <c r="P1" s="2"/>
      <c r="Q1" s="2"/>
      <c r="R1" s="2"/>
      <c r="S1" s="2"/>
      <c r="T1" s="2"/>
      <c r="U1" s="2"/>
      <c r="V1" s="2"/>
      <c r="W1" s="2"/>
      <c r="X1" s="2"/>
      <c r="Y1" s="2"/>
      <c r="Z1" s="2"/>
    </row>
    <row r="2" spans="1:26" ht="26.25" customHeight="1" x14ac:dyDescent="0.4">
      <c r="A2" s="512" t="s">
        <v>1</v>
      </c>
      <c r="B2" s="514" t="s">
        <v>1938</v>
      </c>
      <c r="C2" s="515"/>
      <c r="D2" s="515"/>
      <c r="E2" s="515"/>
      <c r="F2" s="515"/>
      <c r="G2" s="515"/>
      <c r="H2" s="515"/>
      <c r="I2" s="515"/>
      <c r="J2" s="516"/>
      <c r="K2" s="3"/>
      <c r="L2" s="4"/>
      <c r="M2" s="2"/>
      <c r="N2" s="2"/>
      <c r="O2" s="2"/>
      <c r="P2" s="2"/>
      <c r="Q2" s="2"/>
      <c r="R2" s="2"/>
      <c r="S2" s="2"/>
      <c r="T2" s="2"/>
      <c r="U2" s="2"/>
      <c r="V2" s="2"/>
      <c r="W2" s="2"/>
      <c r="X2" s="2"/>
      <c r="Y2" s="2"/>
      <c r="Z2" s="2"/>
    </row>
    <row r="3" spans="1:26" ht="15" customHeight="1" x14ac:dyDescent="0.2">
      <c r="A3" s="513"/>
      <c r="B3" s="5" t="s">
        <v>3</v>
      </c>
      <c r="C3" s="5" t="s">
        <v>4</v>
      </c>
      <c r="D3" s="5" t="s">
        <v>5</v>
      </c>
      <c r="E3" s="5" t="s">
        <v>6</v>
      </c>
      <c r="F3" s="5" t="s">
        <v>7</v>
      </c>
      <c r="G3" s="5" t="s">
        <v>8</v>
      </c>
      <c r="H3" s="5" t="s">
        <v>9</v>
      </c>
      <c r="I3" s="5" t="s">
        <v>10</v>
      </c>
      <c r="J3" s="5" t="s">
        <v>11</v>
      </c>
      <c r="K3" s="5" t="s">
        <v>12</v>
      </c>
      <c r="L3" s="6"/>
      <c r="M3" s="2"/>
      <c r="N3" s="2"/>
      <c r="O3" s="2"/>
      <c r="P3" s="2"/>
      <c r="Q3" s="2"/>
      <c r="R3" s="2"/>
      <c r="S3" s="2"/>
      <c r="T3" s="2"/>
      <c r="U3" s="2"/>
      <c r="V3" s="2"/>
      <c r="W3" s="2"/>
      <c r="X3" s="2"/>
      <c r="Y3" s="2"/>
      <c r="Z3" s="2"/>
    </row>
    <row r="4" spans="1:26" ht="15" customHeight="1" x14ac:dyDescent="0.2">
      <c r="A4" s="7">
        <v>1</v>
      </c>
      <c r="B4" s="8" t="s">
        <v>187</v>
      </c>
      <c r="C4" s="29">
        <v>3</v>
      </c>
      <c r="D4" s="38" t="s">
        <v>1939</v>
      </c>
      <c r="E4" s="38" t="s">
        <v>1940</v>
      </c>
      <c r="F4" s="38" t="s">
        <v>187</v>
      </c>
      <c r="G4" s="40">
        <v>2025</v>
      </c>
      <c r="H4" s="281" t="s">
        <v>17</v>
      </c>
      <c r="I4" s="217">
        <v>278.60000000000002</v>
      </c>
      <c r="J4" s="217">
        <v>835.8</v>
      </c>
      <c r="K4" s="29" t="s">
        <v>191</v>
      </c>
      <c r="L4" s="15"/>
      <c r="M4" s="2"/>
      <c r="N4" s="2"/>
      <c r="O4" s="2"/>
      <c r="P4" s="2"/>
      <c r="Q4" s="2"/>
      <c r="R4" s="2"/>
      <c r="S4" s="2"/>
      <c r="T4" s="2"/>
      <c r="U4" s="2"/>
      <c r="V4" s="2"/>
      <c r="W4" s="2"/>
      <c r="X4" s="2"/>
      <c r="Y4" s="2"/>
      <c r="Z4" s="2"/>
    </row>
    <row r="5" spans="1:26" ht="15" customHeight="1" x14ac:dyDescent="0.2">
      <c r="A5" s="7">
        <v>2</v>
      </c>
      <c r="B5" s="119" t="s">
        <v>760</v>
      </c>
      <c r="C5" s="9">
        <v>3</v>
      </c>
      <c r="D5" s="10" t="s">
        <v>1941</v>
      </c>
      <c r="E5" s="10" t="s">
        <v>1942</v>
      </c>
      <c r="F5" s="10" t="s">
        <v>1943</v>
      </c>
      <c r="G5" s="11">
        <v>2020</v>
      </c>
      <c r="H5" s="281" t="s">
        <v>17</v>
      </c>
      <c r="I5" s="217">
        <v>656</v>
      </c>
      <c r="J5" s="217">
        <v>1968</v>
      </c>
      <c r="K5" s="29" t="s">
        <v>18</v>
      </c>
      <c r="L5" s="15"/>
      <c r="M5" s="2"/>
      <c r="N5" s="2"/>
      <c r="O5" s="2"/>
      <c r="P5" s="2"/>
      <c r="Q5" s="2"/>
      <c r="R5" s="2"/>
      <c r="S5" s="2"/>
      <c r="T5" s="2"/>
      <c r="U5" s="2"/>
      <c r="V5" s="2"/>
      <c r="W5" s="2"/>
      <c r="X5" s="2"/>
      <c r="Y5" s="2"/>
      <c r="Z5" s="2"/>
    </row>
    <row r="6" spans="1:26" ht="15" customHeight="1" x14ac:dyDescent="0.2">
      <c r="A6" s="7">
        <v>3</v>
      </c>
      <c r="B6" s="248" t="s">
        <v>760</v>
      </c>
      <c r="C6" s="167">
        <v>5</v>
      </c>
      <c r="D6" s="169" t="s">
        <v>1944</v>
      </c>
      <c r="E6" s="169" t="s">
        <v>1945</v>
      </c>
      <c r="F6" s="169" t="s">
        <v>27</v>
      </c>
      <c r="G6" s="170">
        <v>2025</v>
      </c>
      <c r="H6" s="37" t="s">
        <v>17</v>
      </c>
      <c r="I6" s="217">
        <v>456</v>
      </c>
      <c r="J6" s="217">
        <v>2280</v>
      </c>
      <c r="K6" s="29" t="s">
        <v>18</v>
      </c>
      <c r="L6" s="15"/>
      <c r="M6" s="2"/>
      <c r="N6" s="2"/>
      <c r="O6" s="2"/>
      <c r="P6" s="2"/>
      <c r="Q6" s="2"/>
      <c r="R6" s="2"/>
      <c r="S6" s="2"/>
      <c r="T6" s="2"/>
      <c r="U6" s="2"/>
      <c r="V6" s="2"/>
      <c r="W6" s="2"/>
      <c r="X6" s="2"/>
      <c r="Y6" s="2"/>
      <c r="Z6" s="2"/>
    </row>
    <row r="7" spans="1:26" ht="15.75" customHeight="1" x14ac:dyDescent="0.2">
      <c r="A7" s="186">
        <v>4</v>
      </c>
      <c r="B7" s="248" t="s">
        <v>760</v>
      </c>
      <c r="C7" s="9">
        <v>3</v>
      </c>
      <c r="D7" s="10" t="s">
        <v>1946</v>
      </c>
      <c r="E7" s="10" t="s">
        <v>1947</v>
      </c>
      <c r="F7" s="10" t="s">
        <v>1943</v>
      </c>
      <c r="G7" s="11">
        <v>2023</v>
      </c>
      <c r="H7" s="37" t="s">
        <v>17</v>
      </c>
      <c r="I7" s="217">
        <v>289</v>
      </c>
      <c r="J7" s="217">
        <v>867</v>
      </c>
      <c r="K7" s="29" t="s">
        <v>18</v>
      </c>
      <c r="L7" s="15"/>
      <c r="M7" s="2"/>
      <c r="N7" s="2"/>
      <c r="O7" s="2"/>
      <c r="P7" s="2"/>
      <c r="Q7" s="2"/>
      <c r="R7" s="2"/>
      <c r="S7" s="2"/>
      <c r="T7" s="2"/>
      <c r="U7" s="2"/>
      <c r="V7" s="2"/>
      <c r="W7" s="2"/>
      <c r="X7" s="2"/>
      <c r="Y7" s="2"/>
      <c r="Z7" s="2"/>
    </row>
    <row r="8" spans="1:26" ht="15.75" customHeight="1" x14ac:dyDescent="0.2">
      <c r="A8" s="186">
        <v>5</v>
      </c>
      <c r="B8" s="248" t="s">
        <v>760</v>
      </c>
      <c r="C8" s="9">
        <v>3</v>
      </c>
      <c r="D8" s="10" t="s">
        <v>1948</v>
      </c>
      <c r="E8" s="10" t="s">
        <v>1949</v>
      </c>
      <c r="F8" s="10" t="s">
        <v>16</v>
      </c>
      <c r="G8" s="119">
        <v>2024</v>
      </c>
      <c r="H8" s="37" t="s">
        <v>17</v>
      </c>
      <c r="I8" s="217">
        <v>280</v>
      </c>
      <c r="J8" s="217">
        <v>840</v>
      </c>
      <c r="K8" s="29" t="s">
        <v>18</v>
      </c>
      <c r="L8" s="15"/>
      <c r="M8" s="2"/>
      <c r="N8" s="2"/>
      <c r="O8" s="2"/>
      <c r="P8" s="2"/>
      <c r="Q8" s="2"/>
      <c r="R8" s="2"/>
      <c r="S8" s="2"/>
      <c r="T8" s="2"/>
      <c r="U8" s="2"/>
      <c r="V8" s="2"/>
      <c r="W8" s="2"/>
      <c r="X8" s="2"/>
      <c r="Y8" s="2"/>
      <c r="Z8" s="2"/>
    </row>
    <row r="9" spans="1:26" ht="15.75" customHeight="1" x14ac:dyDescent="0.2">
      <c r="A9" s="186">
        <v>6</v>
      </c>
      <c r="B9" s="8" t="s">
        <v>760</v>
      </c>
      <c r="C9" s="9">
        <v>3</v>
      </c>
      <c r="D9" s="10" t="s">
        <v>1950</v>
      </c>
      <c r="E9" s="10" t="s">
        <v>1951</v>
      </c>
      <c r="F9" s="10" t="s">
        <v>1943</v>
      </c>
      <c r="G9" s="11">
        <v>2024</v>
      </c>
      <c r="H9" s="37" t="s">
        <v>17</v>
      </c>
      <c r="I9" s="217">
        <v>374</v>
      </c>
      <c r="J9" s="217">
        <v>1122</v>
      </c>
      <c r="K9" s="29" t="s">
        <v>18</v>
      </c>
      <c r="L9" s="15"/>
      <c r="M9" s="2"/>
      <c r="N9" s="2"/>
      <c r="O9" s="2"/>
      <c r="P9" s="2"/>
      <c r="Q9" s="2"/>
      <c r="R9" s="2"/>
      <c r="S9" s="2"/>
      <c r="T9" s="2"/>
      <c r="U9" s="2"/>
      <c r="V9" s="2"/>
      <c r="W9" s="2"/>
      <c r="X9" s="2"/>
      <c r="Y9" s="2"/>
      <c r="Z9" s="2"/>
    </row>
    <row r="10" spans="1:26" ht="15.75" customHeight="1" x14ac:dyDescent="0.2">
      <c r="A10" s="186">
        <v>7</v>
      </c>
      <c r="B10" s="8" t="s">
        <v>760</v>
      </c>
      <c r="C10" s="9">
        <v>3</v>
      </c>
      <c r="D10" s="10" t="s">
        <v>1952</v>
      </c>
      <c r="E10" s="10"/>
      <c r="F10" s="10" t="s">
        <v>1943</v>
      </c>
      <c r="G10" s="11">
        <v>2024</v>
      </c>
      <c r="H10" s="37" t="s">
        <v>17</v>
      </c>
      <c r="I10" s="217">
        <v>306</v>
      </c>
      <c r="J10" s="217">
        <v>918</v>
      </c>
      <c r="K10" s="29" t="s">
        <v>18</v>
      </c>
      <c r="L10" s="15"/>
      <c r="M10" s="2"/>
      <c r="N10" s="2"/>
      <c r="O10" s="2"/>
      <c r="P10" s="2"/>
      <c r="Q10" s="2"/>
      <c r="R10" s="2"/>
      <c r="S10" s="2"/>
      <c r="T10" s="2"/>
      <c r="U10" s="2"/>
      <c r="V10" s="2"/>
      <c r="W10" s="2"/>
      <c r="X10" s="2"/>
      <c r="Y10" s="2"/>
      <c r="Z10" s="2"/>
    </row>
    <row r="11" spans="1:26" ht="15.75" customHeight="1" x14ac:dyDescent="0.2">
      <c r="A11" s="186">
        <v>8</v>
      </c>
      <c r="B11" s="8" t="s">
        <v>760</v>
      </c>
      <c r="C11" s="9">
        <v>3</v>
      </c>
      <c r="D11" s="10" t="s">
        <v>1953</v>
      </c>
      <c r="E11" s="10" t="s">
        <v>1954</v>
      </c>
      <c r="F11" s="10" t="s">
        <v>1943</v>
      </c>
      <c r="G11" s="11">
        <v>2022</v>
      </c>
      <c r="H11" s="37" t="s">
        <v>17</v>
      </c>
      <c r="I11" s="217">
        <v>456</v>
      </c>
      <c r="J11" s="217">
        <v>1368</v>
      </c>
      <c r="K11" s="29" t="s">
        <v>18</v>
      </c>
      <c r="L11" s="15"/>
      <c r="M11" s="2"/>
      <c r="N11" s="2"/>
      <c r="O11" s="2"/>
      <c r="P11" s="2"/>
      <c r="Q11" s="2"/>
      <c r="R11" s="2"/>
      <c r="S11" s="2"/>
      <c r="T11" s="2"/>
      <c r="U11" s="2"/>
      <c r="V11" s="2"/>
      <c r="W11" s="2"/>
      <c r="X11" s="2"/>
      <c r="Y11" s="2"/>
      <c r="Z11" s="2"/>
    </row>
    <row r="12" spans="1:26" ht="15.75" customHeight="1" x14ac:dyDescent="0.2">
      <c r="A12" s="186">
        <v>9</v>
      </c>
      <c r="B12" s="8" t="s">
        <v>760</v>
      </c>
      <c r="C12" s="9">
        <v>3</v>
      </c>
      <c r="D12" s="10" t="s">
        <v>1955</v>
      </c>
      <c r="E12" s="10" t="s">
        <v>1956</v>
      </c>
      <c r="F12" s="10" t="s">
        <v>1943</v>
      </c>
      <c r="G12" s="11">
        <v>2024</v>
      </c>
      <c r="H12" s="37" t="s">
        <v>17</v>
      </c>
      <c r="I12" s="217">
        <v>239</v>
      </c>
      <c r="J12" s="217">
        <v>717</v>
      </c>
      <c r="K12" s="29" t="s">
        <v>18</v>
      </c>
      <c r="L12" s="15"/>
      <c r="M12" s="2"/>
      <c r="N12" s="2"/>
      <c r="O12" s="2"/>
      <c r="P12" s="2"/>
      <c r="Q12" s="2"/>
      <c r="R12" s="2"/>
      <c r="S12" s="2"/>
      <c r="T12" s="2"/>
      <c r="U12" s="2"/>
      <c r="V12" s="2"/>
      <c r="W12" s="2"/>
      <c r="X12" s="2"/>
      <c r="Y12" s="2"/>
      <c r="Z12" s="2"/>
    </row>
    <row r="13" spans="1:26" ht="15.75" customHeight="1" x14ac:dyDescent="0.2">
      <c r="A13" s="186">
        <v>10</v>
      </c>
      <c r="B13" s="119" t="s">
        <v>199</v>
      </c>
      <c r="C13" s="9">
        <v>3</v>
      </c>
      <c r="D13" s="10" t="s">
        <v>1957</v>
      </c>
      <c r="E13" s="10" t="s">
        <v>1958</v>
      </c>
      <c r="F13" s="10" t="s">
        <v>199</v>
      </c>
      <c r="G13" s="11">
        <v>2025</v>
      </c>
      <c r="H13" s="37" t="s">
        <v>17</v>
      </c>
      <c r="I13" s="217">
        <v>360</v>
      </c>
      <c r="J13" s="217">
        <v>1080</v>
      </c>
      <c r="K13" s="29" t="s">
        <v>18</v>
      </c>
      <c r="L13" s="15"/>
      <c r="M13" s="2"/>
      <c r="N13" s="2"/>
      <c r="O13" s="2"/>
      <c r="P13" s="2"/>
      <c r="Q13" s="2"/>
      <c r="R13" s="2"/>
      <c r="S13" s="2"/>
      <c r="T13" s="2"/>
      <c r="U13" s="2"/>
      <c r="V13" s="2"/>
      <c r="W13" s="2"/>
      <c r="X13" s="2"/>
      <c r="Y13" s="2"/>
      <c r="Z13" s="2"/>
    </row>
    <row r="14" spans="1:26" ht="15.75" customHeight="1" x14ac:dyDescent="0.2">
      <c r="A14" s="186">
        <v>11</v>
      </c>
      <c r="B14" s="8" t="s">
        <v>760</v>
      </c>
      <c r="C14" s="9">
        <v>3</v>
      </c>
      <c r="D14" s="10" t="s">
        <v>1959</v>
      </c>
      <c r="E14" s="10" t="s">
        <v>1942</v>
      </c>
      <c r="F14" s="10" t="s">
        <v>1943</v>
      </c>
      <c r="G14" s="11">
        <v>2020</v>
      </c>
      <c r="H14" s="37" t="s">
        <v>17</v>
      </c>
      <c r="I14" s="217">
        <v>455</v>
      </c>
      <c r="J14" s="217">
        <v>1365</v>
      </c>
      <c r="K14" s="29" t="s">
        <v>18</v>
      </c>
      <c r="L14" s="15"/>
      <c r="M14" s="2"/>
      <c r="N14" s="2"/>
      <c r="O14" s="2"/>
      <c r="P14" s="2"/>
      <c r="Q14" s="2"/>
      <c r="R14" s="2"/>
      <c r="S14" s="2"/>
      <c r="T14" s="2"/>
      <c r="U14" s="2"/>
      <c r="V14" s="2"/>
      <c r="W14" s="2"/>
      <c r="X14" s="2"/>
      <c r="Y14" s="2"/>
      <c r="Z14" s="2"/>
    </row>
    <row r="15" spans="1:26" ht="15.75" customHeight="1" x14ac:dyDescent="0.2">
      <c r="A15" s="186">
        <v>12</v>
      </c>
      <c r="B15" s="119" t="s">
        <v>530</v>
      </c>
      <c r="C15" s="9">
        <v>3</v>
      </c>
      <c r="D15" s="10" t="s">
        <v>1960</v>
      </c>
      <c r="E15" s="10" t="s">
        <v>1489</v>
      </c>
      <c r="F15" s="10" t="s">
        <v>530</v>
      </c>
      <c r="G15" s="11">
        <v>2025</v>
      </c>
      <c r="H15" s="37" t="s">
        <v>17</v>
      </c>
      <c r="I15" s="217">
        <v>695.2</v>
      </c>
      <c r="J15" s="217">
        <v>2085.6</v>
      </c>
      <c r="K15" s="29" t="s">
        <v>531</v>
      </c>
      <c r="L15" s="15"/>
      <c r="M15" s="2"/>
      <c r="N15" s="2"/>
      <c r="O15" s="2"/>
      <c r="P15" s="2"/>
      <c r="Q15" s="2"/>
      <c r="R15" s="2"/>
      <c r="S15" s="2"/>
      <c r="T15" s="2"/>
      <c r="U15" s="2"/>
      <c r="V15" s="2"/>
      <c r="W15" s="2"/>
      <c r="X15" s="2"/>
      <c r="Y15" s="2"/>
      <c r="Z15" s="2"/>
    </row>
    <row r="16" spans="1:26" ht="15.75" customHeight="1" x14ac:dyDescent="0.2">
      <c r="A16" s="186">
        <v>13</v>
      </c>
      <c r="B16" s="10" t="s">
        <v>530</v>
      </c>
      <c r="C16" s="9">
        <v>3</v>
      </c>
      <c r="D16" s="10" t="s">
        <v>1961</v>
      </c>
      <c r="E16" s="10"/>
      <c r="F16" s="10" t="s">
        <v>530</v>
      </c>
      <c r="G16" s="11">
        <v>2025</v>
      </c>
      <c r="H16" s="37" t="s">
        <v>17</v>
      </c>
      <c r="I16" s="217">
        <v>263.2</v>
      </c>
      <c r="J16" s="217">
        <v>789.6</v>
      </c>
      <c r="K16" s="29" t="s">
        <v>531</v>
      </c>
      <c r="L16" s="15"/>
      <c r="M16" s="2"/>
      <c r="N16" s="2"/>
      <c r="O16" s="2"/>
      <c r="P16" s="2"/>
      <c r="Q16" s="2"/>
      <c r="R16" s="2"/>
      <c r="S16" s="2"/>
      <c r="T16" s="2"/>
      <c r="U16" s="2"/>
      <c r="V16" s="2"/>
      <c r="W16" s="2"/>
      <c r="X16" s="2"/>
      <c r="Y16" s="2"/>
      <c r="Z16" s="2"/>
    </row>
    <row r="17" spans="1:26" ht="15.75" customHeight="1" x14ac:dyDescent="0.2">
      <c r="A17" s="186">
        <v>14</v>
      </c>
      <c r="B17" s="10" t="s">
        <v>530</v>
      </c>
      <c r="C17" s="9">
        <v>3</v>
      </c>
      <c r="D17" s="10" t="s">
        <v>1962</v>
      </c>
      <c r="E17" s="10" t="s">
        <v>1456</v>
      </c>
      <c r="F17" s="10" t="s">
        <v>530</v>
      </c>
      <c r="G17" s="11">
        <v>2025</v>
      </c>
      <c r="H17" s="37" t="s">
        <v>17</v>
      </c>
      <c r="I17" s="217">
        <v>311.2</v>
      </c>
      <c r="J17" s="217">
        <v>1149.5999999999999</v>
      </c>
      <c r="K17" s="29" t="s">
        <v>531</v>
      </c>
      <c r="L17" s="15"/>
      <c r="M17" s="2"/>
      <c r="N17" s="2"/>
      <c r="O17" s="2"/>
      <c r="P17" s="2"/>
      <c r="Q17" s="2"/>
      <c r="R17" s="2"/>
      <c r="S17" s="2"/>
      <c r="T17" s="2"/>
      <c r="U17" s="2"/>
      <c r="V17" s="2"/>
      <c r="W17" s="2"/>
      <c r="X17" s="2"/>
      <c r="Y17" s="2"/>
      <c r="Z17" s="2"/>
    </row>
    <row r="18" spans="1:26" ht="15.75" customHeight="1" x14ac:dyDescent="0.2">
      <c r="A18" s="186">
        <v>15</v>
      </c>
      <c r="B18" s="8" t="s">
        <v>290</v>
      </c>
      <c r="C18" s="29">
        <v>2</v>
      </c>
      <c r="D18" s="38" t="s">
        <v>1963</v>
      </c>
      <c r="E18" s="38" t="s">
        <v>1964</v>
      </c>
      <c r="F18" s="38" t="s">
        <v>154</v>
      </c>
      <c r="G18" s="40">
        <v>2025</v>
      </c>
      <c r="H18" s="37" t="s">
        <v>17</v>
      </c>
      <c r="I18" s="217">
        <v>275</v>
      </c>
      <c r="J18" s="217">
        <v>550</v>
      </c>
      <c r="K18" s="29">
        <v>75185</v>
      </c>
      <c r="L18" s="15"/>
      <c r="M18" s="2"/>
      <c r="N18" s="2"/>
      <c r="O18" s="2"/>
      <c r="P18" s="2"/>
      <c r="Q18" s="2"/>
      <c r="R18" s="2"/>
      <c r="S18" s="2"/>
      <c r="T18" s="2"/>
      <c r="U18" s="2"/>
      <c r="V18" s="2"/>
      <c r="W18" s="2"/>
      <c r="X18" s="2"/>
      <c r="Y18" s="2"/>
      <c r="Z18" s="2"/>
    </row>
    <row r="19" spans="1:26" ht="15.75" customHeight="1" x14ac:dyDescent="0.2">
      <c r="A19" s="120"/>
      <c r="B19" s="121"/>
      <c r="C19" s="122"/>
      <c r="D19" s="121"/>
      <c r="E19" s="121"/>
      <c r="F19" s="121"/>
      <c r="G19" s="123"/>
      <c r="H19" s="121"/>
      <c r="I19" s="121"/>
      <c r="J19" s="124"/>
      <c r="K19" s="125"/>
      <c r="L19" s="51"/>
      <c r="M19" s="2"/>
      <c r="N19" s="2"/>
      <c r="O19" s="2"/>
      <c r="P19" s="2"/>
      <c r="Q19" s="2"/>
      <c r="R19" s="2"/>
      <c r="S19" s="2"/>
      <c r="T19" s="2"/>
      <c r="U19" s="2"/>
      <c r="V19" s="2"/>
      <c r="W19" s="2"/>
      <c r="X19" s="2"/>
      <c r="Y19" s="2"/>
      <c r="Z19" s="2"/>
    </row>
    <row r="20" spans="1:26" ht="15.75" customHeight="1" x14ac:dyDescent="0.2">
      <c r="A20" s="52"/>
      <c r="B20" s="53"/>
      <c r="C20" s="53"/>
      <c r="D20" s="53"/>
      <c r="E20" s="53"/>
      <c r="F20" s="53"/>
      <c r="G20" s="53"/>
      <c r="H20" s="53"/>
      <c r="I20" s="53"/>
      <c r="J20" s="53"/>
      <c r="K20" s="54"/>
      <c r="L20" s="55"/>
      <c r="M20" s="2"/>
      <c r="N20" s="2"/>
      <c r="O20" s="2"/>
      <c r="P20" s="2"/>
      <c r="Q20" s="2"/>
      <c r="R20" s="2"/>
      <c r="S20" s="2"/>
      <c r="T20" s="2"/>
      <c r="U20" s="2"/>
      <c r="V20" s="2"/>
      <c r="W20" s="2"/>
      <c r="X20" s="2"/>
      <c r="Y20" s="2"/>
      <c r="Z20" s="2"/>
    </row>
    <row r="21" spans="1:26" ht="15.75" customHeight="1" x14ac:dyDescent="0.25">
      <c r="A21" s="63" t="s">
        <v>181</v>
      </c>
      <c r="B21" s="63" t="s">
        <v>182</v>
      </c>
      <c r="C21" s="64"/>
      <c r="D21" s="65"/>
      <c r="E21" s="65"/>
      <c r="F21" s="65"/>
      <c r="G21" s="65"/>
      <c r="H21" s="65"/>
      <c r="I21" s="80"/>
      <c r="J21" s="67" t="s">
        <v>11</v>
      </c>
      <c r="K21" s="68">
        <f>SUM(J4:J18)</f>
        <v>17935.599999999999</v>
      </c>
      <c r="L21" s="62"/>
      <c r="M21" s="2"/>
      <c r="N21" s="2"/>
      <c r="O21" s="2"/>
      <c r="P21" s="2"/>
      <c r="Q21" s="2"/>
      <c r="R21" s="2"/>
      <c r="S21" s="2"/>
      <c r="T21" s="2"/>
      <c r="U21" s="2"/>
      <c r="V21" s="2"/>
      <c r="W21" s="2"/>
      <c r="X21" s="2"/>
      <c r="Y21" s="2"/>
      <c r="Z21" s="2"/>
    </row>
    <row r="22" spans="1:26" ht="15.75" customHeight="1" x14ac:dyDescent="0.25">
      <c r="A22" s="81">
        <f>A18</f>
        <v>15</v>
      </c>
      <c r="B22" s="132">
        <f>SUM(C4:C18)</f>
        <v>46</v>
      </c>
      <c r="C22" s="71" t="s">
        <v>183</v>
      </c>
      <c r="D22" s="53"/>
      <c r="E22" s="53"/>
      <c r="F22" s="53"/>
      <c r="G22" s="53"/>
      <c r="H22" s="53"/>
      <c r="I22" s="53"/>
      <c r="J22" s="53"/>
      <c r="K22" s="72"/>
      <c r="L22" s="73"/>
      <c r="M22" s="2"/>
      <c r="N22" s="2"/>
      <c r="O22" s="2"/>
      <c r="P22" s="2"/>
      <c r="Q22" s="2"/>
      <c r="R22" s="2"/>
      <c r="S22" s="2"/>
      <c r="T22" s="2"/>
      <c r="U22" s="2"/>
      <c r="V22" s="2"/>
      <c r="W22" s="2"/>
      <c r="X22" s="2"/>
      <c r="Y22" s="2"/>
      <c r="Z22" s="2"/>
    </row>
    <row r="23" spans="1:26" ht="18.75" customHeight="1" x14ac:dyDescent="0.25">
      <c r="A23" s="75"/>
      <c r="B23" s="75"/>
      <c r="C23" s="75"/>
      <c r="D23" s="75"/>
      <c r="E23" s="76"/>
      <c r="F23" s="77" t="s">
        <v>181</v>
      </c>
      <c r="G23" s="77" t="s">
        <v>182</v>
      </c>
      <c r="H23" s="78"/>
      <c r="I23" s="65"/>
      <c r="J23" s="80"/>
      <c r="K23" s="517" t="s">
        <v>184</v>
      </c>
      <c r="L23" s="518"/>
      <c r="M23" s="2"/>
      <c r="N23" s="2"/>
      <c r="O23" s="2"/>
      <c r="P23" s="2"/>
      <c r="Q23" s="2"/>
      <c r="R23" s="2"/>
      <c r="S23" s="2"/>
      <c r="T23" s="2"/>
      <c r="U23" s="2"/>
      <c r="V23" s="2"/>
      <c r="W23" s="2"/>
      <c r="X23" s="2"/>
      <c r="Y23" s="2"/>
      <c r="Z23" s="2"/>
    </row>
    <row r="24" spans="1:26" ht="16.5" customHeight="1" x14ac:dyDescent="0.25">
      <c r="A24" s="75"/>
      <c r="B24" s="75"/>
      <c r="C24" s="75"/>
      <c r="D24" s="75"/>
      <c r="E24" s="76"/>
      <c r="F24" s="81">
        <f t="shared" ref="F24:G24" si="0">A22</f>
        <v>15</v>
      </c>
      <c r="G24" s="132">
        <f t="shared" si="0"/>
        <v>46</v>
      </c>
      <c r="H24" s="135" t="s">
        <v>185</v>
      </c>
      <c r="I24" s="84"/>
      <c r="J24" s="68">
        <f>K21</f>
        <v>17935.599999999999</v>
      </c>
      <c r="K24" s="519">
        <v>30000</v>
      </c>
      <c r="L24" s="520"/>
      <c r="M24" s="2"/>
      <c r="N24" s="2"/>
      <c r="O24" s="2"/>
      <c r="P24" s="2"/>
      <c r="Q24" s="2"/>
      <c r="R24" s="2"/>
      <c r="S24" s="2"/>
      <c r="T24" s="2"/>
      <c r="U24" s="2"/>
      <c r="V24" s="2"/>
      <c r="W24" s="2"/>
      <c r="X24" s="2"/>
      <c r="Y24" s="2"/>
      <c r="Z24" s="2"/>
    </row>
    <row r="25" spans="1:26" ht="15.75" customHeight="1" x14ac:dyDescent="0.2">
      <c r="A25" s="2"/>
      <c r="B25" s="2"/>
      <c r="C25" s="2"/>
      <c r="D25" s="2"/>
      <c r="E25" s="2"/>
      <c r="F25" s="2"/>
      <c r="G25" s="2"/>
      <c r="H25" s="2"/>
      <c r="I25" s="2"/>
      <c r="J25" s="2"/>
      <c r="K25" s="2"/>
      <c r="L25" s="2"/>
      <c r="M25" s="2"/>
      <c r="N25" s="2"/>
    </row>
    <row r="26" spans="1:26" ht="16.5" customHeight="1" x14ac:dyDescent="0.2">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ht="16.5" customHeight="1" x14ac:dyDescent="0.2">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ht="14.25" customHeight="1" x14ac:dyDescent="0.2">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ht="14.25" customHeight="1" x14ac:dyDescent="0.2">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ht="14.25" customHeight="1" x14ac:dyDescent="0.2">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4.25" customHeight="1" x14ac:dyDescent="0.2">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4.25" customHeight="1" x14ac:dyDescent="0.2">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4.25" customHeight="1" x14ac:dyDescent="0.2">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4.25" customHeight="1" x14ac:dyDescent="0.2">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4.25" customHeight="1" x14ac:dyDescent="0.2">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4.25" customHeight="1" x14ac:dyDescent="0.2">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4.25" customHeight="1" x14ac:dyDescent="0.2">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4.25" customHeight="1" x14ac:dyDescent="0.2">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4.25" customHeight="1" x14ac:dyDescent="0.2">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4.25" customHeight="1" x14ac:dyDescent="0.2">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4.25" customHeight="1" x14ac:dyDescent="0.2">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4.25" customHeight="1" x14ac:dyDescent="0.2">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4.25" customHeight="1" x14ac:dyDescent="0.2">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4.25" customHeight="1" x14ac:dyDescent="0.2">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4.25" customHeight="1" x14ac:dyDescent="0.2">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4.25" customHeight="1" x14ac:dyDescent="0.2">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4.25" customHeight="1" x14ac:dyDescent="0.2">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4.25" customHeight="1" x14ac:dyDescent="0.2">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4.25" customHeight="1" x14ac:dyDescent="0.2">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4.25" customHeight="1" x14ac:dyDescent="0.2">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4.25" customHeight="1" x14ac:dyDescent="0.2">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4.25" customHeight="1" x14ac:dyDescent="0.2">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4.25" customHeight="1" x14ac:dyDescent="0.2">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4.25" customHeight="1" x14ac:dyDescent="0.2">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4.25" customHeight="1" x14ac:dyDescent="0.2">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4.25" customHeight="1" x14ac:dyDescent="0.2">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4.25" customHeight="1" x14ac:dyDescent="0.2">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4.25" customHeight="1" x14ac:dyDescent="0.2">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4.25" customHeight="1" x14ac:dyDescent="0.2">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4.25" customHeight="1" x14ac:dyDescent="0.2">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4.25" customHeight="1" x14ac:dyDescent="0.2">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4.25" customHeight="1" x14ac:dyDescent="0.2">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4.25" customHeight="1" x14ac:dyDescent="0.2">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4.25" customHeight="1" x14ac:dyDescent="0.2">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4.25" customHeight="1" x14ac:dyDescent="0.2">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4.25" customHeight="1" x14ac:dyDescent="0.2">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4.25" customHeight="1" x14ac:dyDescent="0.2">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4.25" customHeight="1" x14ac:dyDescent="0.2">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4.25" customHeight="1" x14ac:dyDescent="0.2">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4.25" customHeight="1" x14ac:dyDescent="0.2">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4.25" customHeight="1" x14ac:dyDescent="0.2">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4.25" customHeight="1" x14ac:dyDescent="0.2">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4.25" customHeight="1" x14ac:dyDescent="0.2">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4.25" customHeight="1" x14ac:dyDescent="0.2">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4.25" customHeight="1" x14ac:dyDescent="0.2">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4.25" customHeight="1" x14ac:dyDescent="0.2">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4.25" customHeight="1" x14ac:dyDescent="0.2">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4.25" customHeight="1" x14ac:dyDescent="0.2">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4.25" customHeight="1" x14ac:dyDescent="0.2">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4.25" customHeight="1" x14ac:dyDescent="0.2">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4.25" customHeight="1" x14ac:dyDescent="0.2">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4.25" customHeight="1" x14ac:dyDescent="0.2">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4.25" customHeight="1" x14ac:dyDescent="0.2">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4.25" customHeight="1" x14ac:dyDescent="0.2">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4.25" customHeight="1" x14ac:dyDescent="0.2">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4.25" customHeight="1" x14ac:dyDescent="0.2">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4.25" customHeight="1" x14ac:dyDescent="0.2">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4.25" customHeight="1" x14ac:dyDescent="0.2">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4.25"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4.25" customHeight="1" x14ac:dyDescent="0.2">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4.25" customHeight="1" x14ac:dyDescent="0.2">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4.25" customHeight="1" x14ac:dyDescent="0.2">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4.25" customHeight="1" x14ac:dyDescent="0.2">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4.25" customHeight="1" x14ac:dyDescent="0.2">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4.25" customHeight="1" x14ac:dyDescent="0.2">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4.25" customHeight="1" x14ac:dyDescent="0.2">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4.25" customHeight="1" x14ac:dyDescent="0.2">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4.25" customHeight="1" x14ac:dyDescent="0.2">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4.25" customHeight="1" x14ac:dyDescent="0.2">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4.25"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4.25"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4.25"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4.25"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4.25"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4.25"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4.25"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4.25"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4.25"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4.25"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4.25"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4.25"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4.25"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4.25"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4.25"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4.25"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4.25"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4.25"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4.25"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4.25"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4.25"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4.25"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4.25"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4.25"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4.25"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4.25"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4.25"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4.25"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4.25"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4.25"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4.25"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4.25"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4.25"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4.25"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4.25"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4.25"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4.25"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4.25"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4.25"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4.25"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4.25"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4.25"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4.25"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4.25"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4.25"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4.25"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4.25"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4.25"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4.25"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4.25"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4.25"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4.25"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4.25"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4.25"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4.25"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4.25"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4.25"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4.25"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4.25"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4.25"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4.25"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4.25"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4.25"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4.25"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4.25"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4.25"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4.25"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4.25"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4.25"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4.25"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4.25"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4.25"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4.25"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4.25"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4.25"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4.25"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4.25"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4.25"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4.25"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4.25"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4.25"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4.25"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4.25"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4.25"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4.25"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4.25"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4.25"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4.25"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4.25"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4.25"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4.25"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4.25"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4.25"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4.25"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4.25"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4.25"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4.25"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4.25"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4.25"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4.25"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4.25"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4.25"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4.25"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4.25"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4.25"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4.25"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4.25"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4.25"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4.25"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4.25"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4.25"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4.25"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4.25"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4.25"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4.25"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4.25"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4.25"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4.25"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4.25"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4.25" customHeight="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4.25" customHeight="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4.25" customHeight="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4.25" customHeight="1"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4.25" customHeight="1"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4.25" customHeight="1"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4.25" customHeight="1"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4.25" customHeight="1"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4.25" customHeight="1"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4.25" customHeight="1"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4.25" customHeight="1"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4.25" customHeight="1"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4.25" customHeight="1"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5.75" customHeight="1" x14ac:dyDescent="0.2"/>
    <row r="233" spans="1:26" ht="15.75" customHeight="1" x14ac:dyDescent="0.2"/>
    <row r="234" spans="1:26" ht="15.75" customHeight="1" x14ac:dyDescent="0.2"/>
    <row r="235" spans="1:26" ht="15.75" customHeight="1" x14ac:dyDescent="0.2"/>
    <row r="236" spans="1:26" ht="15.75" customHeight="1" x14ac:dyDescent="0.2"/>
    <row r="237" spans="1:26" ht="15.75" customHeight="1" x14ac:dyDescent="0.2"/>
    <row r="238" spans="1:26" ht="15.75" customHeight="1" x14ac:dyDescent="0.2"/>
    <row r="239" spans="1:26" ht="15.75" customHeight="1" x14ac:dyDescent="0.2"/>
    <row r="240" spans="1:26"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row r="1006" ht="15.75" customHeight="1" x14ac:dyDescent="0.2"/>
    <row r="1007" ht="15.75" customHeight="1" x14ac:dyDescent="0.2"/>
    <row r="1008" ht="15.75" customHeight="1" x14ac:dyDescent="0.2"/>
    <row r="1009" ht="15.75" customHeight="1" x14ac:dyDescent="0.2"/>
    <row r="1010" ht="15.75" customHeight="1" x14ac:dyDescent="0.2"/>
    <row r="1011" ht="15.75" customHeight="1" x14ac:dyDescent="0.2"/>
  </sheetData>
  <mergeCells count="5">
    <mergeCell ref="B1:L1"/>
    <mergeCell ref="A2:A3"/>
    <mergeCell ref="B2:J2"/>
    <mergeCell ref="K23:L23"/>
    <mergeCell ref="K24:L24"/>
  </mergeCells>
  <pageMargins left="0.7" right="0.7" top="0.75" bottom="0.75" header="0" footer="0"/>
  <pageSetup orientation="portrait"/>
  <headerFooter>
    <oddFooter>&amp;C000000&amp;P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Z1021"/>
  <sheetViews>
    <sheetView showGridLines="0" topLeftCell="A4" workbookViewId="0">
      <selection activeCell="H38" sqref="H38:H39"/>
    </sheetView>
  </sheetViews>
  <sheetFormatPr baseColWidth="10" defaultColWidth="12.625" defaultRowHeight="15" customHeight="1" x14ac:dyDescent="0.2"/>
  <cols>
    <col min="1" max="1" width="7.125" customWidth="1"/>
    <col min="2" max="2" width="13.375" customWidth="1"/>
    <col min="3" max="3" width="14.5" customWidth="1"/>
    <col min="4" max="4" width="40.625" customWidth="1"/>
    <col min="5" max="5" width="27.125" customWidth="1"/>
    <col min="6" max="6" width="18.375" customWidth="1"/>
    <col min="7" max="7" width="10.875" customWidth="1"/>
    <col min="8" max="9" width="16.875" customWidth="1"/>
    <col min="10" max="10" width="17.125" customWidth="1"/>
    <col min="11" max="11" width="12.875" customWidth="1"/>
    <col min="12" max="12" width="17.375" customWidth="1"/>
    <col min="13" max="26" width="10.875" customWidth="1"/>
  </cols>
  <sheetData>
    <row r="1" spans="1:26" ht="27" customHeight="1" x14ac:dyDescent="0.4">
      <c r="A1" s="79"/>
      <c r="B1" s="509" t="s">
        <v>0</v>
      </c>
      <c r="C1" s="510"/>
      <c r="D1" s="510"/>
      <c r="E1" s="510"/>
      <c r="F1" s="510"/>
      <c r="G1" s="510"/>
      <c r="H1" s="510"/>
      <c r="I1" s="510"/>
      <c r="J1" s="510"/>
      <c r="K1" s="510"/>
      <c r="L1" s="511"/>
      <c r="M1" s="2"/>
      <c r="N1" s="2"/>
      <c r="O1" s="2"/>
      <c r="P1" s="2"/>
      <c r="Q1" s="2"/>
      <c r="R1" s="2"/>
      <c r="S1" s="2"/>
      <c r="T1" s="2"/>
      <c r="U1" s="2"/>
      <c r="V1" s="2"/>
      <c r="W1" s="2"/>
      <c r="X1" s="2"/>
      <c r="Y1" s="2"/>
      <c r="Z1" s="2"/>
    </row>
    <row r="2" spans="1:26" ht="26.25" customHeight="1" x14ac:dyDescent="0.4">
      <c r="A2" s="512" t="s">
        <v>1</v>
      </c>
      <c r="B2" s="514" t="s">
        <v>1965</v>
      </c>
      <c r="C2" s="515"/>
      <c r="D2" s="515"/>
      <c r="E2" s="515"/>
      <c r="F2" s="515"/>
      <c r="G2" s="515"/>
      <c r="H2" s="515"/>
      <c r="I2" s="515"/>
      <c r="J2" s="516"/>
      <c r="K2" s="3"/>
      <c r="L2" s="4"/>
      <c r="M2" s="2"/>
      <c r="N2" s="2"/>
      <c r="O2" s="2"/>
      <c r="P2" s="2"/>
      <c r="Q2" s="2"/>
      <c r="R2" s="2"/>
      <c r="S2" s="2"/>
      <c r="T2" s="2"/>
      <c r="U2" s="2"/>
      <c r="V2" s="2"/>
      <c r="W2" s="2"/>
      <c r="X2" s="2"/>
      <c r="Y2" s="2"/>
      <c r="Z2" s="2"/>
    </row>
    <row r="3" spans="1:26" ht="15" customHeight="1" x14ac:dyDescent="0.2">
      <c r="A3" s="513"/>
      <c r="B3" s="5" t="s">
        <v>3</v>
      </c>
      <c r="C3" s="5" t="s">
        <v>4</v>
      </c>
      <c r="D3" s="5" t="s">
        <v>5</v>
      </c>
      <c r="E3" s="5" t="s">
        <v>6</v>
      </c>
      <c r="F3" s="5" t="s">
        <v>7</v>
      </c>
      <c r="G3" s="5" t="s">
        <v>8</v>
      </c>
      <c r="H3" s="5" t="s">
        <v>9</v>
      </c>
      <c r="I3" s="5" t="s">
        <v>10</v>
      </c>
      <c r="J3" s="5" t="s">
        <v>11</v>
      </c>
      <c r="K3" s="5" t="s">
        <v>12</v>
      </c>
      <c r="L3" s="6"/>
      <c r="M3" s="2"/>
      <c r="N3" s="2"/>
      <c r="O3" s="2"/>
      <c r="P3" s="2"/>
      <c r="Q3" s="2"/>
      <c r="R3" s="2"/>
      <c r="S3" s="2"/>
      <c r="T3" s="2"/>
      <c r="U3" s="2"/>
      <c r="V3" s="2"/>
      <c r="W3" s="2"/>
      <c r="X3" s="2"/>
      <c r="Y3" s="2"/>
      <c r="Z3" s="2"/>
    </row>
    <row r="4" spans="1:26" ht="15" customHeight="1" x14ac:dyDescent="0.2">
      <c r="A4" s="7">
        <v>1</v>
      </c>
      <c r="B4" s="25" t="s">
        <v>28</v>
      </c>
      <c r="C4" s="9">
        <v>2</v>
      </c>
      <c r="D4" s="10" t="s">
        <v>1966</v>
      </c>
      <c r="E4" s="10" t="s">
        <v>1967</v>
      </c>
      <c r="F4" s="10" t="s">
        <v>28</v>
      </c>
      <c r="G4" s="11">
        <v>2025</v>
      </c>
      <c r="H4" s="31" t="s">
        <v>17</v>
      </c>
      <c r="I4" s="27">
        <v>264</v>
      </c>
      <c r="J4" s="27">
        <v>528</v>
      </c>
      <c r="K4" s="16" t="s">
        <v>31</v>
      </c>
      <c r="L4" s="15"/>
      <c r="M4" s="2"/>
      <c r="N4" s="2"/>
      <c r="O4" s="2"/>
      <c r="P4" s="2"/>
      <c r="Q4" s="2"/>
      <c r="R4" s="2"/>
      <c r="S4" s="2"/>
      <c r="T4" s="2"/>
      <c r="U4" s="2"/>
      <c r="V4" s="2"/>
      <c r="W4" s="2"/>
      <c r="X4" s="2"/>
      <c r="Y4" s="2"/>
      <c r="Z4" s="2"/>
    </row>
    <row r="5" spans="1:26" ht="15" customHeight="1" x14ac:dyDescent="0.2">
      <c r="A5" s="7">
        <v>2</v>
      </c>
      <c r="B5" s="25" t="s">
        <v>28</v>
      </c>
      <c r="C5" s="9">
        <v>2</v>
      </c>
      <c r="D5" s="10" t="s">
        <v>1968</v>
      </c>
      <c r="E5" s="10" t="s">
        <v>1969</v>
      </c>
      <c r="F5" s="10" t="s">
        <v>28</v>
      </c>
      <c r="G5" s="11">
        <v>2025</v>
      </c>
      <c r="H5" s="31" t="s">
        <v>17</v>
      </c>
      <c r="I5" s="27">
        <v>264</v>
      </c>
      <c r="J5" s="27">
        <v>528</v>
      </c>
      <c r="K5" s="16" t="s">
        <v>31</v>
      </c>
      <c r="L5" s="15"/>
      <c r="M5" s="2"/>
      <c r="N5" s="2"/>
      <c r="O5" s="2"/>
      <c r="P5" s="2"/>
      <c r="Q5" s="2"/>
      <c r="R5" s="2"/>
      <c r="S5" s="2"/>
      <c r="T5" s="2"/>
      <c r="U5" s="2"/>
      <c r="V5" s="2"/>
      <c r="W5" s="2"/>
      <c r="X5" s="2"/>
      <c r="Y5" s="2"/>
      <c r="Z5" s="2"/>
    </row>
    <row r="6" spans="1:26" ht="15" customHeight="1" x14ac:dyDescent="0.2">
      <c r="A6" s="7">
        <v>3</v>
      </c>
      <c r="B6" s="10" t="s">
        <v>28</v>
      </c>
      <c r="C6" s="9">
        <v>2</v>
      </c>
      <c r="D6" s="10" t="s">
        <v>1970</v>
      </c>
      <c r="E6" s="10" t="s">
        <v>1971</v>
      </c>
      <c r="F6" s="10" t="s">
        <v>28</v>
      </c>
      <c r="G6" s="11">
        <v>2025</v>
      </c>
      <c r="H6" s="31" t="s">
        <v>17</v>
      </c>
      <c r="I6" s="27">
        <v>904</v>
      </c>
      <c r="J6" s="27">
        <v>1808</v>
      </c>
      <c r="K6" s="26" t="s">
        <v>31</v>
      </c>
      <c r="L6" s="15"/>
      <c r="M6" s="2"/>
      <c r="N6" s="2"/>
      <c r="O6" s="2"/>
      <c r="P6" s="2"/>
      <c r="Q6" s="2"/>
      <c r="R6" s="2"/>
      <c r="S6" s="2"/>
      <c r="T6" s="2"/>
      <c r="U6" s="2"/>
      <c r="V6" s="2"/>
      <c r="W6" s="2"/>
      <c r="X6" s="2"/>
      <c r="Y6" s="2"/>
      <c r="Z6" s="2"/>
    </row>
    <row r="7" spans="1:26" ht="15" customHeight="1" x14ac:dyDescent="0.2">
      <c r="A7" s="7">
        <v>4</v>
      </c>
      <c r="B7" s="10" t="s">
        <v>28</v>
      </c>
      <c r="C7" s="9">
        <v>2</v>
      </c>
      <c r="D7" s="10" t="s">
        <v>1972</v>
      </c>
      <c r="E7" s="10" t="s">
        <v>1973</v>
      </c>
      <c r="F7" s="10" t="s">
        <v>28</v>
      </c>
      <c r="G7" s="28">
        <v>2025</v>
      </c>
      <c r="H7" s="31" t="s">
        <v>17</v>
      </c>
      <c r="I7" s="27">
        <v>424</v>
      </c>
      <c r="J7" s="27">
        <v>848</v>
      </c>
      <c r="K7" s="16" t="s">
        <v>31</v>
      </c>
      <c r="L7" s="15"/>
      <c r="M7" s="2"/>
      <c r="N7" s="2"/>
      <c r="O7" s="2"/>
      <c r="P7" s="2"/>
      <c r="Q7" s="2"/>
      <c r="R7" s="2"/>
      <c r="S7" s="2"/>
      <c r="T7" s="2"/>
      <c r="U7" s="2"/>
      <c r="V7" s="2"/>
      <c r="W7" s="2"/>
      <c r="X7" s="2"/>
      <c r="Y7" s="2"/>
      <c r="Z7" s="2"/>
    </row>
    <row r="8" spans="1:26" ht="15" customHeight="1" x14ac:dyDescent="0.2">
      <c r="A8" s="7">
        <v>5</v>
      </c>
      <c r="B8" s="10" t="s">
        <v>28</v>
      </c>
      <c r="C8" s="9">
        <v>2</v>
      </c>
      <c r="D8" s="10" t="s">
        <v>1974</v>
      </c>
      <c r="E8" s="10"/>
      <c r="F8" s="10" t="s">
        <v>28</v>
      </c>
      <c r="G8" s="28">
        <v>2025</v>
      </c>
      <c r="H8" s="31" t="s">
        <v>17</v>
      </c>
      <c r="I8" s="13">
        <v>160</v>
      </c>
      <c r="J8" s="27">
        <v>320</v>
      </c>
      <c r="K8" s="16" t="s">
        <v>31</v>
      </c>
      <c r="L8" s="15"/>
      <c r="M8" s="2"/>
      <c r="N8" s="2"/>
      <c r="O8" s="2"/>
      <c r="P8" s="2"/>
      <c r="Q8" s="2"/>
      <c r="R8" s="2"/>
      <c r="S8" s="2"/>
      <c r="T8" s="2"/>
      <c r="U8" s="2"/>
      <c r="V8" s="2"/>
      <c r="W8" s="2"/>
      <c r="X8" s="2"/>
      <c r="Y8" s="2"/>
      <c r="Z8" s="2"/>
    </row>
    <row r="9" spans="1:26" ht="15" customHeight="1" x14ac:dyDescent="0.2">
      <c r="A9" s="7">
        <v>6</v>
      </c>
      <c r="B9" s="10" t="s">
        <v>28</v>
      </c>
      <c r="C9" s="9">
        <v>2</v>
      </c>
      <c r="D9" s="10" t="s">
        <v>1975</v>
      </c>
      <c r="E9" s="10" t="s">
        <v>1976</v>
      </c>
      <c r="F9" s="10" t="s">
        <v>28</v>
      </c>
      <c r="G9" s="28">
        <v>2025</v>
      </c>
      <c r="H9" s="31" t="s">
        <v>17</v>
      </c>
      <c r="I9" s="13">
        <v>96</v>
      </c>
      <c r="J9" s="27">
        <v>192</v>
      </c>
      <c r="K9" s="29" t="s">
        <v>31</v>
      </c>
      <c r="L9" s="15"/>
      <c r="M9" s="2"/>
      <c r="N9" s="2"/>
      <c r="O9" s="2"/>
      <c r="P9" s="2"/>
      <c r="Q9" s="2"/>
      <c r="R9" s="2"/>
      <c r="S9" s="2"/>
      <c r="T9" s="2"/>
      <c r="U9" s="2"/>
      <c r="V9" s="2"/>
      <c r="W9" s="2"/>
      <c r="X9" s="2"/>
      <c r="Y9" s="2"/>
      <c r="Z9" s="2"/>
    </row>
    <row r="10" spans="1:26" ht="15" customHeight="1" x14ac:dyDescent="0.2">
      <c r="A10" s="7">
        <v>7</v>
      </c>
      <c r="B10" s="10" t="s">
        <v>28</v>
      </c>
      <c r="C10" s="9">
        <v>2</v>
      </c>
      <c r="D10" s="10" t="s">
        <v>1977</v>
      </c>
      <c r="E10" s="10" t="s">
        <v>1978</v>
      </c>
      <c r="F10" s="10" t="s">
        <v>28</v>
      </c>
      <c r="G10" s="11">
        <v>2025</v>
      </c>
      <c r="H10" s="31" t="s">
        <v>17</v>
      </c>
      <c r="I10" s="13">
        <v>280</v>
      </c>
      <c r="J10" s="27">
        <v>560</v>
      </c>
      <c r="K10" s="340" t="s">
        <v>31</v>
      </c>
      <c r="L10" s="15"/>
      <c r="M10" s="2"/>
      <c r="N10" s="2"/>
      <c r="O10" s="2"/>
      <c r="P10" s="2"/>
      <c r="Q10" s="2"/>
      <c r="R10" s="2"/>
      <c r="S10" s="2"/>
      <c r="T10" s="2"/>
      <c r="U10" s="2"/>
      <c r="V10" s="2"/>
      <c r="W10" s="2"/>
      <c r="X10" s="2"/>
      <c r="Y10" s="2"/>
      <c r="Z10" s="2"/>
    </row>
    <row r="11" spans="1:26" ht="15" customHeight="1" x14ac:dyDescent="0.2">
      <c r="A11" s="7">
        <v>8</v>
      </c>
      <c r="B11" s="10" t="s">
        <v>28</v>
      </c>
      <c r="C11" s="9">
        <v>2</v>
      </c>
      <c r="D11" s="10" t="s">
        <v>1979</v>
      </c>
      <c r="E11" s="10" t="s">
        <v>1976</v>
      </c>
      <c r="F11" s="10" t="s">
        <v>28</v>
      </c>
      <c r="G11" s="11">
        <v>2025</v>
      </c>
      <c r="H11" s="31" t="s">
        <v>17</v>
      </c>
      <c r="I11" s="13">
        <v>160</v>
      </c>
      <c r="J11" s="27">
        <v>320</v>
      </c>
      <c r="K11" s="167" t="s">
        <v>31</v>
      </c>
      <c r="L11" s="15"/>
      <c r="M11" s="2"/>
      <c r="N11" s="2"/>
      <c r="O11" s="2"/>
      <c r="P11" s="2"/>
      <c r="Q11" s="2"/>
      <c r="R11" s="2"/>
      <c r="S11" s="2"/>
      <c r="T11" s="2"/>
      <c r="U11" s="2"/>
      <c r="V11" s="2"/>
      <c r="W11" s="2"/>
      <c r="X11" s="2"/>
      <c r="Y11" s="2"/>
      <c r="Z11" s="2"/>
    </row>
    <row r="12" spans="1:26" ht="15" customHeight="1" x14ac:dyDescent="0.2">
      <c r="A12" s="7">
        <v>9</v>
      </c>
      <c r="B12" s="10" t="s">
        <v>28</v>
      </c>
      <c r="C12" s="9">
        <v>2</v>
      </c>
      <c r="D12" s="10" t="s">
        <v>1980</v>
      </c>
      <c r="E12" s="10" t="s">
        <v>1976</v>
      </c>
      <c r="F12" s="10" t="s">
        <v>28</v>
      </c>
      <c r="G12" s="11">
        <v>2025</v>
      </c>
      <c r="H12" s="31" t="s">
        <v>17</v>
      </c>
      <c r="I12" s="13">
        <v>136</v>
      </c>
      <c r="J12" s="27">
        <v>272</v>
      </c>
      <c r="K12" s="340" t="s">
        <v>31</v>
      </c>
      <c r="L12" s="15"/>
      <c r="M12" s="2"/>
      <c r="N12" s="2"/>
      <c r="O12" s="2"/>
      <c r="P12" s="2"/>
      <c r="Q12" s="2"/>
      <c r="R12" s="2"/>
      <c r="S12" s="2"/>
      <c r="T12" s="2"/>
      <c r="U12" s="2"/>
      <c r="V12" s="2"/>
      <c r="W12" s="2"/>
      <c r="X12" s="2"/>
      <c r="Y12" s="2"/>
      <c r="Z12" s="2"/>
    </row>
    <row r="13" spans="1:26" ht="15" customHeight="1" x14ac:dyDescent="0.2">
      <c r="A13" s="7">
        <v>10</v>
      </c>
      <c r="B13" s="10" t="s">
        <v>28</v>
      </c>
      <c r="C13" s="9">
        <v>2</v>
      </c>
      <c r="D13" s="10" t="s">
        <v>1981</v>
      </c>
      <c r="E13" s="10" t="s">
        <v>1976</v>
      </c>
      <c r="F13" s="10" t="s">
        <v>28</v>
      </c>
      <c r="G13" s="11">
        <v>2025</v>
      </c>
      <c r="H13" s="31" t="s">
        <v>17</v>
      </c>
      <c r="I13" s="13">
        <v>120</v>
      </c>
      <c r="J13" s="27">
        <v>240</v>
      </c>
      <c r="K13" s="340" t="s">
        <v>31</v>
      </c>
      <c r="L13" s="15"/>
      <c r="M13" s="2"/>
      <c r="N13" s="2"/>
      <c r="O13" s="2"/>
      <c r="P13" s="2"/>
      <c r="Q13" s="2"/>
      <c r="R13" s="2"/>
      <c r="S13" s="2"/>
      <c r="T13" s="2"/>
      <c r="U13" s="2"/>
      <c r="V13" s="2"/>
      <c r="W13" s="2"/>
      <c r="X13" s="2"/>
      <c r="Y13" s="2"/>
      <c r="Z13" s="2"/>
    </row>
    <row r="14" spans="1:26" ht="15" customHeight="1" x14ac:dyDescent="0.2">
      <c r="A14" s="114">
        <v>11</v>
      </c>
      <c r="B14" s="25" t="s">
        <v>28</v>
      </c>
      <c r="C14" s="9">
        <v>2</v>
      </c>
      <c r="D14" s="10" t="s">
        <v>1975</v>
      </c>
      <c r="E14" s="25" t="s">
        <v>1976</v>
      </c>
      <c r="F14" s="25" t="s">
        <v>28</v>
      </c>
      <c r="G14" s="11">
        <v>2025</v>
      </c>
      <c r="H14" s="9" t="s">
        <v>17</v>
      </c>
      <c r="I14" s="21">
        <v>96</v>
      </c>
      <c r="J14" s="27">
        <v>192</v>
      </c>
      <c r="K14" s="9" t="s">
        <v>31</v>
      </c>
      <c r="L14" s="15"/>
      <c r="M14" s="2"/>
      <c r="N14" s="2"/>
      <c r="O14" s="2"/>
      <c r="P14" s="2"/>
      <c r="Q14" s="2"/>
      <c r="R14" s="2"/>
      <c r="S14" s="2"/>
      <c r="T14" s="2"/>
      <c r="U14" s="2"/>
      <c r="V14" s="2"/>
      <c r="W14" s="2"/>
      <c r="X14" s="2"/>
      <c r="Y14" s="2"/>
      <c r="Z14" s="2"/>
    </row>
    <row r="15" spans="1:26" ht="15" customHeight="1" x14ac:dyDescent="0.2">
      <c r="A15" s="114">
        <v>12</v>
      </c>
      <c r="B15" s="25" t="s">
        <v>28</v>
      </c>
      <c r="C15" s="9">
        <v>2</v>
      </c>
      <c r="D15" s="10" t="s">
        <v>1982</v>
      </c>
      <c r="E15" s="25" t="s">
        <v>1983</v>
      </c>
      <c r="F15" s="25" t="s">
        <v>28</v>
      </c>
      <c r="G15" s="11">
        <v>2025</v>
      </c>
      <c r="H15" s="9" t="s">
        <v>17</v>
      </c>
      <c r="I15" s="21">
        <v>704</v>
      </c>
      <c r="J15" s="27">
        <v>1408</v>
      </c>
      <c r="K15" s="340" t="s">
        <v>31</v>
      </c>
      <c r="L15" s="15"/>
      <c r="M15" s="2"/>
      <c r="N15" s="2"/>
      <c r="O15" s="2"/>
      <c r="P15" s="2"/>
      <c r="Q15" s="2"/>
      <c r="R15" s="2"/>
      <c r="S15" s="2"/>
      <c r="T15" s="2"/>
      <c r="U15" s="2"/>
      <c r="V15" s="2"/>
      <c r="W15" s="2"/>
      <c r="X15" s="2"/>
      <c r="Y15" s="2"/>
      <c r="Z15" s="2"/>
    </row>
    <row r="16" spans="1:26" ht="15" customHeight="1" x14ac:dyDescent="0.2">
      <c r="A16" s="114">
        <v>13</v>
      </c>
      <c r="B16" s="25" t="s">
        <v>28</v>
      </c>
      <c r="C16" s="9">
        <v>2</v>
      </c>
      <c r="D16" s="10" t="s">
        <v>1984</v>
      </c>
      <c r="E16" s="25" t="s">
        <v>1985</v>
      </c>
      <c r="F16" s="25" t="s">
        <v>28</v>
      </c>
      <c r="G16" s="11">
        <v>2025</v>
      </c>
      <c r="H16" s="9" t="s">
        <v>17</v>
      </c>
      <c r="I16" s="21">
        <v>240</v>
      </c>
      <c r="J16" s="27">
        <v>480</v>
      </c>
      <c r="K16" s="167" t="s">
        <v>31</v>
      </c>
      <c r="L16" s="15"/>
      <c r="M16" s="2"/>
      <c r="N16" s="2"/>
      <c r="O16" s="2"/>
      <c r="P16" s="2"/>
      <c r="Q16" s="2"/>
      <c r="R16" s="2"/>
      <c r="S16" s="2"/>
      <c r="T16" s="2"/>
      <c r="U16" s="2"/>
      <c r="V16" s="2"/>
      <c r="W16" s="2"/>
      <c r="X16" s="2"/>
      <c r="Y16" s="2"/>
      <c r="Z16" s="2"/>
    </row>
    <row r="17" spans="1:26" ht="15.75" customHeight="1" x14ac:dyDescent="0.2">
      <c r="A17" s="114">
        <v>14</v>
      </c>
      <c r="B17" s="25" t="s">
        <v>28</v>
      </c>
      <c r="C17" s="9">
        <v>2</v>
      </c>
      <c r="D17" s="10" t="s">
        <v>1986</v>
      </c>
      <c r="E17" s="25" t="s">
        <v>1987</v>
      </c>
      <c r="F17" s="25" t="s">
        <v>28</v>
      </c>
      <c r="G17" s="11">
        <v>2025</v>
      </c>
      <c r="H17" s="9" t="s">
        <v>17</v>
      </c>
      <c r="I17" s="21">
        <v>224</v>
      </c>
      <c r="J17" s="27">
        <v>448</v>
      </c>
      <c r="K17" s="340" t="s">
        <v>31</v>
      </c>
      <c r="L17" s="15"/>
      <c r="M17" s="2"/>
      <c r="N17" s="2"/>
      <c r="O17" s="2"/>
      <c r="P17" s="2"/>
      <c r="Q17" s="2"/>
      <c r="R17" s="2"/>
      <c r="S17" s="2"/>
      <c r="T17" s="2"/>
      <c r="U17" s="2"/>
      <c r="V17" s="2"/>
      <c r="W17" s="2"/>
      <c r="X17" s="2"/>
      <c r="Y17" s="2"/>
      <c r="Z17" s="2"/>
    </row>
    <row r="18" spans="1:26" ht="15.75" customHeight="1" x14ac:dyDescent="0.2">
      <c r="A18" s="114">
        <v>15</v>
      </c>
      <c r="B18" s="25" t="s">
        <v>28</v>
      </c>
      <c r="C18" s="9">
        <v>2</v>
      </c>
      <c r="D18" s="10" t="s">
        <v>1988</v>
      </c>
      <c r="E18" s="25" t="s">
        <v>1989</v>
      </c>
      <c r="F18" s="25" t="s">
        <v>28</v>
      </c>
      <c r="G18" s="11">
        <v>2025</v>
      </c>
      <c r="H18" s="9" t="s">
        <v>17</v>
      </c>
      <c r="I18" s="21">
        <v>616</v>
      </c>
      <c r="J18" s="27">
        <v>1232</v>
      </c>
      <c r="K18" s="340" t="s">
        <v>31</v>
      </c>
      <c r="L18" s="15"/>
      <c r="M18" s="2"/>
      <c r="N18" s="2"/>
      <c r="O18" s="2"/>
      <c r="P18" s="2"/>
      <c r="Q18" s="2"/>
      <c r="R18" s="2"/>
      <c r="S18" s="2"/>
      <c r="T18" s="2"/>
      <c r="U18" s="2"/>
      <c r="V18" s="2"/>
      <c r="W18" s="2"/>
      <c r="X18" s="2"/>
      <c r="Y18" s="2"/>
      <c r="Z18" s="2"/>
    </row>
    <row r="19" spans="1:26" ht="15.75" customHeight="1" x14ac:dyDescent="0.2">
      <c r="A19" s="114">
        <v>16</v>
      </c>
      <c r="B19" s="25" t="s">
        <v>28</v>
      </c>
      <c r="C19" s="9">
        <v>2</v>
      </c>
      <c r="D19" s="10" t="s">
        <v>1990</v>
      </c>
      <c r="E19" s="25" t="s">
        <v>1991</v>
      </c>
      <c r="F19" s="25" t="s">
        <v>28</v>
      </c>
      <c r="G19" s="11">
        <v>2025</v>
      </c>
      <c r="H19" s="9" t="s">
        <v>17</v>
      </c>
      <c r="I19" s="21">
        <v>400</v>
      </c>
      <c r="J19" s="27">
        <v>800</v>
      </c>
      <c r="K19" s="9" t="s">
        <v>31</v>
      </c>
      <c r="L19" s="15"/>
      <c r="M19" s="2"/>
      <c r="N19" s="2"/>
      <c r="O19" s="2"/>
      <c r="P19" s="2"/>
      <c r="Q19" s="2"/>
      <c r="R19" s="2"/>
      <c r="S19" s="2"/>
      <c r="T19" s="2"/>
      <c r="U19" s="2"/>
      <c r="V19" s="2"/>
      <c r="W19" s="2"/>
      <c r="X19" s="2"/>
      <c r="Y19" s="2"/>
      <c r="Z19" s="2"/>
    </row>
    <row r="20" spans="1:26" ht="15.75" customHeight="1" x14ac:dyDescent="0.2">
      <c r="A20" s="114">
        <v>17</v>
      </c>
      <c r="B20" s="25" t="s">
        <v>28</v>
      </c>
      <c r="C20" s="9">
        <v>2</v>
      </c>
      <c r="D20" s="10" t="s">
        <v>1992</v>
      </c>
      <c r="E20" s="25" t="s">
        <v>1993</v>
      </c>
      <c r="F20" s="25" t="s">
        <v>28</v>
      </c>
      <c r="G20" s="11">
        <v>2025</v>
      </c>
      <c r="H20" s="9" t="s">
        <v>17</v>
      </c>
      <c r="I20" s="21">
        <v>312</v>
      </c>
      <c r="J20" s="27">
        <v>624</v>
      </c>
      <c r="K20" s="340" t="s">
        <v>31</v>
      </c>
      <c r="L20" s="15"/>
      <c r="M20" s="2"/>
      <c r="N20" s="2"/>
      <c r="O20" s="2"/>
      <c r="P20" s="2"/>
      <c r="Q20" s="2"/>
      <c r="R20" s="2"/>
      <c r="S20" s="2"/>
      <c r="T20" s="2"/>
      <c r="U20" s="2"/>
      <c r="V20" s="2"/>
      <c r="W20" s="2"/>
      <c r="X20" s="2"/>
      <c r="Y20" s="2"/>
      <c r="Z20" s="2"/>
    </row>
    <row r="21" spans="1:26" ht="15.75" customHeight="1" x14ac:dyDescent="0.2">
      <c r="A21" s="114">
        <v>18</v>
      </c>
      <c r="B21" s="25" t="s">
        <v>28</v>
      </c>
      <c r="C21" s="9">
        <v>2</v>
      </c>
      <c r="D21" s="10" t="s">
        <v>1994</v>
      </c>
      <c r="E21" s="25" t="s">
        <v>1995</v>
      </c>
      <c r="F21" s="25" t="s">
        <v>28</v>
      </c>
      <c r="G21" s="11">
        <v>2025</v>
      </c>
      <c r="H21" s="9" t="s">
        <v>17</v>
      </c>
      <c r="I21" s="21">
        <v>240</v>
      </c>
      <c r="J21" s="27">
        <v>480</v>
      </c>
      <c r="K21" s="167" t="s">
        <v>31</v>
      </c>
      <c r="L21" s="15"/>
      <c r="M21" s="2"/>
      <c r="N21" s="2"/>
      <c r="O21" s="2"/>
      <c r="P21" s="2"/>
      <c r="Q21" s="2"/>
      <c r="R21" s="2"/>
      <c r="S21" s="2"/>
      <c r="T21" s="2"/>
      <c r="U21" s="2"/>
      <c r="V21" s="2"/>
      <c r="W21" s="2"/>
      <c r="X21" s="2"/>
      <c r="Y21" s="2"/>
      <c r="Z21" s="2"/>
    </row>
    <row r="22" spans="1:26" ht="15.75" customHeight="1" x14ac:dyDescent="0.2">
      <c r="A22" s="114">
        <v>19</v>
      </c>
      <c r="B22" s="25" t="s">
        <v>28</v>
      </c>
      <c r="C22" s="9">
        <v>2</v>
      </c>
      <c r="D22" s="10" t="s">
        <v>1996</v>
      </c>
      <c r="E22" s="25" t="s">
        <v>1997</v>
      </c>
      <c r="F22" s="25" t="s">
        <v>28</v>
      </c>
      <c r="G22" s="11">
        <v>2025</v>
      </c>
      <c r="H22" s="9" t="s">
        <v>17</v>
      </c>
      <c r="I22" s="21">
        <v>400</v>
      </c>
      <c r="J22" s="27">
        <v>800</v>
      </c>
      <c r="K22" s="340" t="s">
        <v>31</v>
      </c>
      <c r="L22" s="15"/>
      <c r="M22" s="2"/>
      <c r="N22" s="2"/>
      <c r="O22" s="2"/>
      <c r="P22" s="2"/>
      <c r="Q22" s="2"/>
      <c r="R22" s="2"/>
      <c r="S22" s="2"/>
      <c r="T22" s="2"/>
      <c r="U22" s="2"/>
      <c r="V22" s="2"/>
      <c r="W22" s="2"/>
      <c r="X22" s="2"/>
      <c r="Y22" s="2"/>
      <c r="Z22" s="2"/>
    </row>
    <row r="23" spans="1:26" ht="15.75" customHeight="1" x14ac:dyDescent="0.2">
      <c r="A23" s="114">
        <v>20</v>
      </c>
      <c r="B23" s="25" t="s">
        <v>28</v>
      </c>
      <c r="C23" s="9">
        <v>2</v>
      </c>
      <c r="D23" s="10" t="s">
        <v>1998</v>
      </c>
      <c r="E23" s="25" t="s">
        <v>1999</v>
      </c>
      <c r="F23" s="25" t="s">
        <v>28</v>
      </c>
      <c r="G23" s="11">
        <v>2025</v>
      </c>
      <c r="H23" s="9" t="s">
        <v>17</v>
      </c>
      <c r="I23" s="21">
        <v>320</v>
      </c>
      <c r="J23" s="27">
        <v>640</v>
      </c>
      <c r="K23" s="340" t="s">
        <v>31</v>
      </c>
      <c r="L23" s="15"/>
      <c r="M23" s="2"/>
      <c r="N23" s="2"/>
      <c r="O23" s="2"/>
      <c r="P23" s="2"/>
      <c r="Q23" s="2"/>
      <c r="R23" s="2"/>
      <c r="S23" s="2"/>
      <c r="T23" s="2"/>
      <c r="U23" s="2"/>
      <c r="V23" s="2"/>
      <c r="W23" s="2"/>
      <c r="X23" s="2"/>
      <c r="Y23" s="2"/>
      <c r="Z23" s="2"/>
    </row>
    <row r="24" spans="1:26" ht="15.75" customHeight="1" x14ac:dyDescent="0.2">
      <c r="A24" s="114">
        <v>21</v>
      </c>
      <c r="B24" s="25" t="s">
        <v>28</v>
      </c>
      <c r="C24" s="9">
        <v>2</v>
      </c>
      <c r="D24" s="10" t="s">
        <v>2000</v>
      </c>
      <c r="E24" s="25" t="s">
        <v>2001</v>
      </c>
      <c r="F24" s="25" t="s">
        <v>28</v>
      </c>
      <c r="G24" s="11">
        <v>2025</v>
      </c>
      <c r="H24" s="9" t="s">
        <v>17</v>
      </c>
      <c r="I24" s="21">
        <v>256</v>
      </c>
      <c r="J24" s="27">
        <v>512</v>
      </c>
      <c r="K24" s="9" t="s">
        <v>31</v>
      </c>
      <c r="L24" s="15"/>
      <c r="M24" s="2"/>
      <c r="N24" s="2"/>
      <c r="O24" s="2"/>
      <c r="P24" s="2"/>
      <c r="Q24" s="2"/>
      <c r="R24" s="2"/>
      <c r="S24" s="2"/>
      <c r="T24" s="2"/>
      <c r="U24" s="2"/>
      <c r="V24" s="2"/>
      <c r="W24" s="2"/>
      <c r="X24" s="2"/>
      <c r="Y24" s="2"/>
      <c r="Z24" s="2"/>
    </row>
    <row r="25" spans="1:26" ht="15.75" customHeight="1" x14ac:dyDescent="0.2">
      <c r="A25" s="114">
        <v>22</v>
      </c>
      <c r="B25" s="25" t="s">
        <v>28</v>
      </c>
      <c r="C25" s="9">
        <v>2</v>
      </c>
      <c r="D25" s="10" t="s">
        <v>2002</v>
      </c>
      <c r="E25" s="25" t="s">
        <v>2003</v>
      </c>
      <c r="F25" s="25" t="s">
        <v>28</v>
      </c>
      <c r="G25" s="11">
        <v>2025</v>
      </c>
      <c r="H25" s="9" t="s">
        <v>17</v>
      </c>
      <c r="I25" s="21">
        <v>496</v>
      </c>
      <c r="J25" s="27">
        <v>992</v>
      </c>
      <c r="K25" s="340" t="s">
        <v>31</v>
      </c>
      <c r="L25" s="15"/>
      <c r="M25" s="2"/>
      <c r="N25" s="2"/>
      <c r="O25" s="2"/>
      <c r="P25" s="2"/>
      <c r="Q25" s="2"/>
      <c r="R25" s="2"/>
      <c r="S25" s="2"/>
      <c r="T25" s="2"/>
      <c r="U25" s="2"/>
      <c r="V25" s="2"/>
      <c r="W25" s="2"/>
      <c r="X25" s="2"/>
      <c r="Y25" s="2"/>
      <c r="Z25" s="2"/>
    </row>
    <row r="26" spans="1:26" ht="15.75" customHeight="1" x14ac:dyDescent="0.2">
      <c r="A26" s="114">
        <v>23</v>
      </c>
      <c r="B26" s="25" t="s">
        <v>28</v>
      </c>
      <c r="C26" s="9">
        <v>2</v>
      </c>
      <c r="D26" s="10" t="s">
        <v>2004</v>
      </c>
      <c r="E26" s="25" t="s">
        <v>2005</v>
      </c>
      <c r="F26" s="25" t="s">
        <v>28</v>
      </c>
      <c r="G26" s="11">
        <v>2025</v>
      </c>
      <c r="H26" s="9" t="s">
        <v>17</v>
      </c>
      <c r="I26" s="21">
        <v>624</v>
      </c>
      <c r="J26" s="27">
        <v>1248</v>
      </c>
      <c r="K26" s="167" t="s">
        <v>31</v>
      </c>
      <c r="L26" s="15"/>
      <c r="M26" s="2"/>
      <c r="N26" s="2"/>
      <c r="O26" s="2"/>
      <c r="P26" s="2"/>
      <c r="Q26" s="2"/>
      <c r="R26" s="2"/>
      <c r="S26" s="2"/>
      <c r="T26" s="2"/>
      <c r="U26" s="2"/>
      <c r="V26" s="2"/>
      <c r="W26" s="2"/>
      <c r="X26" s="2"/>
      <c r="Y26" s="2"/>
      <c r="Z26" s="2"/>
    </row>
    <row r="27" spans="1:26" ht="15.75" customHeight="1" x14ac:dyDescent="0.2">
      <c r="A27" s="114">
        <v>24</v>
      </c>
      <c r="B27" s="25" t="s">
        <v>28</v>
      </c>
      <c r="C27" s="9">
        <v>2</v>
      </c>
      <c r="D27" s="10" t="s">
        <v>2006</v>
      </c>
      <c r="E27" s="25" t="s">
        <v>2007</v>
      </c>
      <c r="F27" s="25" t="s">
        <v>28</v>
      </c>
      <c r="G27" s="11">
        <v>2025</v>
      </c>
      <c r="H27" s="9" t="s">
        <v>17</v>
      </c>
      <c r="I27" s="21">
        <v>656</v>
      </c>
      <c r="J27" s="27">
        <v>1312</v>
      </c>
      <c r="K27" s="340" t="s">
        <v>31</v>
      </c>
      <c r="L27" s="15"/>
      <c r="M27" s="2"/>
      <c r="N27" s="2"/>
      <c r="O27" s="2"/>
      <c r="P27" s="2"/>
      <c r="Q27" s="2"/>
      <c r="R27" s="2"/>
      <c r="S27" s="2"/>
      <c r="T27" s="2"/>
      <c r="U27" s="2"/>
      <c r="V27" s="2"/>
      <c r="W27" s="2"/>
      <c r="X27" s="2"/>
      <c r="Y27" s="2"/>
      <c r="Z27" s="2"/>
    </row>
    <row r="28" spans="1:26" ht="15.75" customHeight="1" x14ac:dyDescent="0.2">
      <c r="A28" s="114">
        <v>25</v>
      </c>
      <c r="B28" s="25" t="s">
        <v>28</v>
      </c>
      <c r="C28" s="9">
        <v>2</v>
      </c>
      <c r="D28" s="10" t="s">
        <v>2008</v>
      </c>
      <c r="E28" s="25" t="s">
        <v>2009</v>
      </c>
      <c r="F28" s="25" t="s">
        <v>28</v>
      </c>
      <c r="G28" s="11">
        <v>2025</v>
      </c>
      <c r="H28" s="9" t="s">
        <v>17</v>
      </c>
      <c r="I28" s="21">
        <v>984</v>
      </c>
      <c r="J28" s="27">
        <v>1968</v>
      </c>
      <c r="K28" s="340" t="s">
        <v>31</v>
      </c>
      <c r="L28" s="15"/>
      <c r="M28" s="2"/>
      <c r="N28" s="2"/>
      <c r="O28" s="2"/>
      <c r="P28" s="2"/>
      <c r="Q28" s="2"/>
      <c r="R28" s="2"/>
      <c r="S28" s="2"/>
      <c r="T28" s="2"/>
      <c r="U28" s="2"/>
      <c r="V28" s="2"/>
      <c r="W28" s="2"/>
      <c r="X28" s="2"/>
      <c r="Y28" s="2"/>
      <c r="Z28" s="2"/>
    </row>
    <row r="29" spans="1:26" ht="15.75" customHeight="1" x14ac:dyDescent="0.2">
      <c r="A29" s="114">
        <v>26</v>
      </c>
      <c r="B29" s="25" t="s">
        <v>28</v>
      </c>
      <c r="C29" s="9">
        <v>2</v>
      </c>
      <c r="D29" s="10" t="s">
        <v>2010</v>
      </c>
      <c r="E29" s="25" t="s">
        <v>2011</v>
      </c>
      <c r="F29" s="25" t="s">
        <v>28</v>
      </c>
      <c r="G29" s="11">
        <v>2025</v>
      </c>
      <c r="H29" s="9" t="s">
        <v>17</v>
      </c>
      <c r="I29" s="21">
        <v>640</v>
      </c>
      <c r="J29" s="27">
        <v>1280</v>
      </c>
      <c r="K29" s="9" t="s">
        <v>31</v>
      </c>
      <c r="L29" s="15"/>
      <c r="M29" s="2"/>
      <c r="N29" s="2"/>
      <c r="O29" s="2"/>
      <c r="P29" s="2"/>
      <c r="Q29" s="2"/>
      <c r="R29" s="2"/>
      <c r="S29" s="2"/>
      <c r="T29" s="2"/>
      <c r="U29" s="2"/>
      <c r="V29" s="2"/>
      <c r="W29" s="2"/>
      <c r="X29" s="2"/>
      <c r="Y29" s="2"/>
      <c r="Z29" s="2"/>
    </row>
    <row r="30" spans="1:26" ht="15.75" customHeight="1" x14ac:dyDescent="0.2">
      <c r="A30" s="114">
        <v>27</v>
      </c>
      <c r="B30" s="25" t="s">
        <v>28</v>
      </c>
      <c r="C30" s="9">
        <v>2</v>
      </c>
      <c r="D30" s="10" t="s">
        <v>2012</v>
      </c>
      <c r="E30" s="25" t="s">
        <v>2013</v>
      </c>
      <c r="F30" s="25" t="s">
        <v>28</v>
      </c>
      <c r="G30" s="11">
        <v>2025</v>
      </c>
      <c r="H30" s="9" t="s">
        <v>17</v>
      </c>
      <c r="I30" s="21">
        <v>216</v>
      </c>
      <c r="J30" s="27">
        <v>432</v>
      </c>
      <c r="K30" s="340" t="s">
        <v>31</v>
      </c>
      <c r="L30" s="15"/>
      <c r="M30" s="2"/>
      <c r="N30" s="2"/>
      <c r="O30" s="2"/>
      <c r="P30" s="2"/>
      <c r="Q30" s="2"/>
      <c r="R30" s="2"/>
      <c r="S30" s="2"/>
      <c r="T30" s="2"/>
      <c r="U30" s="2"/>
      <c r="V30" s="2"/>
      <c r="W30" s="2"/>
      <c r="X30" s="2"/>
      <c r="Y30" s="2"/>
      <c r="Z30" s="2"/>
    </row>
    <row r="31" spans="1:26" ht="15.75" customHeight="1" x14ac:dyDescent="0.2">
      <c r="A31" s="114">
        <v>28</v>
      </c>
      <c r="B31" s="25" t="s">
        <v>28</v>
      </c>
      <c r="C31" s="9">
        <v>2</v>
      </c>
      <c r="D31" s="10" t="s">
        <v>2014</v>
      </c>
      <c r="E31" s="25" t="s">
        <v>2015</v>
      </c>
      <c r="F31" s="25" t="s">
        <v>28</v>
      </c>
      <c r="G31" s="11">
        <v>2025</v>
      </c>
      <c r="H31" s="9" t="s">
        <v>17</v>
      </c>
      <c r="I31" s="21">
        <v>424</v>
      </c>
      <c r="J31" s="27">
        <v>848</v>
      </c>
      <c r="K31" s="167" t="s">
        <v>31</v>
      </c>
      <c r="L31" s="15"/>
      <c r="M31" s="2"/>
      <c r="N31" s="2"/>
      <c r="O31" s="2"/>
      <c r="P31" s="2"/>
      <c r="Q31" s="2"/>
      <c r="R31" s="2"/>
      <c r="S31" s="2"/>
      <c r="T31" s="2"/>
      <c r="U31" s="2"/>
      <c r="V31" s="2"/>
      <c r="W31" s="2"/>
      <c r="X31" s="2"/>
      <c r="Y31" s="2"/>
      <c r="Z31" s="2"/>
    </row>
    <row r="32" spans="1:26" ht="15.75" customHeight="1" x14ac:dyDescent="0.2">
      <c r="A32" s="114">
        <v>29</v>
      </c>
      <c r="B32" s="25" t="s">
        <v>28</v>
      </c>
      <c r="C32" s="9">
        <v>2</v>
      </c>
      <c r="D32" s="10" t="s">
        <v>2016</v>
      </c>
      <c r="E32" s="25" t="s">
        <v>2017</v>
      </c>
      <c r="F32" s="25" t="s">
        <v>28</v>
      </c>
      <c r="G32" s="11">
        <v>2025</v>
      </c>
      <c r="H32" s="9" t="s">
        <v>17</v>
      </c>
      <c r="I32" s="21">
        <v>400</v>
      </c>
      <c r="J32" s="27">
        <v>800</v>
      </c>
      <c r="K32" s="340" t="s">
        <v>31</v>
      </c>
      <c r="L32" s="15"/>
      <c r="M32" s="2"/>
      <c r="N32" s="2"/>
      <c r="O32" s="2"/>
      <c r="P32" s="2"/>
      <c r="Q32" s="2"/>
      <c r="R32" s="2"/>
      <c r="S32" s="2"/>
      <c r="T32" s="2"/>
      <c r="U32" s="2"/>
      <c r="V32" s="2"/>
      <c r="W32" s="2"/>
      <c r="X32" s="2"/>
      <c r="Y32" s="2"/>
      <c r="Z32" s="2"/>
    </row>
    <row r="33" spans="1:26" ht="15.75" customHeight="1" x14ac:dyDescent="0.2">
      <c r="A33" s="114">
        <v>30</v>
      </c>
      <c r="B33" s="25" t="s">
        <v>28</v>
      </c>
      <c r="C33" s="9">
        <v>2</v>
      </c>
      <c r="D33" s="10" t="s">
        <v>2018</v>
      </c>
      <c r="E33" s="25" t="s">
        <v>2019</v>
      </c>
      <c r="F33" s="25" t="s">
        <v>28</v>
      </c>
      <c r="G33" s="11">
        <v>2025</v>
      </c>
      <c r="H33" s="9" t="s">
        <v>17</v>
      </c>
      <c r="I33" s="21">
        <v>240</v>
      </c>
      <c r="J33" s="27">
        <v>480</v>
      </c>
      <c r="K33" s="340" t="s">
        <v>31</v>
      </c>
      <c r="L33" s="15"/>
      <c r="M33" s="2"/>
      <c r="N33" s="2"/>
      <c r="O33" s="2"/>
      <c r="P33" s="2"/>
      <c r="Q33" s="2"/>
      <c r="R33" s="2"/>
      <c r="S33" s="2"/>
      <c r="T33" s="2"/>
      <c r="U33" s="2"/>
      <c r="V33" s="2"/>
      <c r="W33" s="2"/>
      <c r="X33" s="2"/>
      <c r="Y33" s="2"/>
      <c r="Z33" s="2"/>
    </row>
    <row r="34" spans="1:26" ht="15.75" customHeight="1" x14ac:dyDescent="0.2">
      <c r="A34" s="114">
        <v>31</v>
      </c>
      <c r="B34" s="25" t="s">
        <v>28</v>
      </c>
      <c r="C34" s="9">
        <v>2</v>
      </c>
      <c r="D34" s="10" t="s">
        <v>2020</v>
      </c>
      <c r="E34" s="25" t="s">
        <v>2021</v>
      </c>
      <c r="F34" s="25" t="s">
        <v>28</v>
      </c>
      <c r="G34" s="11">
        <v>2025</v>
      </c>
      <c r="H34" s="9" t="s">
        <v>17</v>
      </c>
      <c r="I34" s="21">
        <v>296</v>
      </c>
      <c r="J34" s="27">
        <v>592</v>
      </c>
      <c r="K34" s="9" t="s">
        <v>31</v>
      </c>
      <c r="L34" s="15"/>
      <c r="M34" s="2"/>
      <c r="N34" s="2"/>
      <c r="O34" s="2"/>
      <c r="P34" s="2"/>
      <c r="Q34" s="2"/>
      <c r="R34" s="2"/>
      <c r="S34" s="2"/>
      <c r="T34" s="2"/>
      <c r="U34" s="2"/>
      <c r="V34" s="2"/>
      <c r="W34" s="2"/>
      <c r="X34" s="2"/>
      <c r="Y34" s="2"/>
      <c r="Z34" s="2"/>
    </row>
    <row r="35" spans="1:26" ht="15.75" customHeight="1" x14ac:dyDescent="0.2">
      <c r="A35" s="114">
        <v>32</v>
      </c>
      <c r="B35" s="25" t="s">
        <v>28</v>
      </c>
      <c r="C35" s="9">
        <v>2</v>
      </c>
      <c r="D35" s="10" t="s">
        <v>2022</v>
      </c>
      <c r="E35" s="25" t="s">
        <v>2023</v>
      </c>
      <c r="F35" s="25" t="s">
        <v>28</v>
      </c>
      <c r="G35" s="11">
        <v>2025</v>
      </c>
      <c r="H35" s="9" t="s">
        <v>17</v>
      </c>
      <c r="I35" s="21">
        <v>320</v>
      </c>
      <c r="J35" s="27">
        <v>640</v>
      </c>
      <c r="K35" s="340" t="s">
        <v>31</v>
      </c>
      <c r="L35" s="15"/>
      <c r="M35" s="2"/>
      <c r="N35" s="2"/>
      <c r="O35" s="2"/>
      <c r="P35" s="2"/>
      <c r="Q35" s="2"/>
      <c r="R35" s="2"/>
      <c r="S35" s="2"/>
      <c r="T35" s="2"/>
      <c r="U35" s="2"/>
      <c r="V35" s="2"/>
      <c r="W35" s="2"/>
      <c r="X35" s="2"/>
      <c r="Y35" s="2"/>
      <c r="Z35" s="2"/>
    </row>
    <row r="36" spans="1:26" ht="15.75" customHeight="1" x14ac:dyDescent="0.2">
      <c r="A36" s="114">
        <v>33</v>
      </c>
      <c r="B36" s="25" t="s">
        <v>28</v>
      </c>
      <c r="C36" s="9">
        <v>2</v>
      </c>
      <c r="D36" s="10" t="s">
        <v>2024</v>
      </c>
      <c r="E36" s="25" t="s">
        <v>2025</v>
      </c>
      <c r="F36" s="25" t="s">
        <v>28</v>
      </c>
      <c r="G36" s="11">
        <v>2025</v>
      </c>
      <c r="H36" s="9" t="s">
        <v>17</v>
      </c>
      <c r="I36" s="21">
        <v>264</v>
      </c>
      <c r="J36" s="27">
        <v>528</v>
      </c>
      <c r="K36" s="167" t="s">
        <v>31</v>
      </c>
      <c r="L36" s="15"/>
      <c r="M36" s="2"/>
      <c r="N36" s="2"/>
      <c r="O36" s="2"/>
      <c r="P36" s="2"/>
      <c r="Q36" s="2"/>
      <c r="R36" s="2"/>
      <c r="S36" s="2"/>
      <c r="T36" s="2"/>
      <c r="U36" s="2"/>
      <c r="V36" s="2"/>
      <c r="W36" s="2"/>
      <c r="X36" s="2"/>
      <c r="Y36" s="2"/>
      <c r="Z36" s="2"/>
    </row>
    <row r="37" spans="1:26" ht="15.75" customHeight="1" x14ac:dyDescent="0.2">
      <c r="A37" s="114">
        <v>34</v>
      </c>
      <c r="B37" s="25" t="s">
        <v>28</v>
      </c>
      <c r="C37" s="9">
        <v>2</v>
      </c>
      <c r="D37" s="10" t="s">
        <v>2026</v>
      </c>
      <c r="E37" s="25" t="s">
        <v>2027</v>
      </c>
      <c r="F37" s="25" t="s">
        <v>28</v>
      </c>
      <c r="G37" s="11">
        <v>2025</v>
      </c>
      <c r="H37" s="9" t="s">
        <v>17</v>
      </c>
      <c r="I37" s="21">
        <v>296</v>
      </c>
      <c r="J37" s="27">
        <v>592</v>
      </c>
      <c r="K37" s="340" t="s">
        <v>31</v>
      </c>
      <c r="L37" s="15"/>
      <c r="M37" s="2"/>
      <c r="N37" s="2"/>
      <c r="O37" s="2"/>
      <c r="P37" s="2"/>
      <c r="Q37" s="2"/>
      <c r="R37" s="2"/>
      <c r="S37" s="2"/>
      <c r="T37" s="2"/>
      <c r="U37" s="2"/>
      <c r="V37" s="2"/>
      <c r="W37" s="2"/>
      <c r="X37" s="2"/>
      <c r="Y37" s="2"/>
      <c r="Z37" s="2"/>
    </row>
    <row r="38" spans="1:26" ht="15.75" customHeight="1" x14ac:dyDescent="0.2">
      <c r="A38" s="114">
        <v>35</v>
      </c>
      <c r="B38" s="8" t="s">
        <v>154</v>
      </c>
      <c r="C38" s="30">
        <v>2</v>
      </c>
      <c r="D38" s="341" t="s">
        <v>2028</v>
      </c>
      <c r="E38" s="342" t="s">
        <v>2029</v>
      </c>
      <c r="F38" s="342" t="s">
        <v>154</v>
      </c>
      <c r="G38" s="343">
        <v>2025</v>
      </c>
      <c r="H38" s="539" t="s">
        <v>17</v>
      </c>
      <c r="I38" s="344">
        <v>202.5</v>
      </c>
      <c r="J38" s="344">
        <v>405</v>
      </c>
      <c r="K38" s="29">
        <v>75185</v>
      </c>
      <c r="L38" s="15"/>
      <c r="M38" s="2"/>
      <c r="N38" s="2"/>
      <c r="O38" s="2"/>
      <c r="P38" s="2"/>
      <c r="Q38" s="2"/>
      <c r="R38" s="2"/>
      <c r="S38" s="2"/>
      <c r="T38" s="2"/>
      <c r="U38" s="2"/>
      <c r="V38" s="2"/>
      <c r="W38" s="2"/>
      <c r="X38" s="2"/>
      <c r="Y38" s="2"/>
      <c r="Z38" s="2"/>
    </row>
    <row r="39" spans="1:26" ht="15.75" customHeight="1" x14ac:dyDescent="0.2">
      <c r="A39" s="114">
        <v>36</v>
      </c>
      <c r="B39" s="8" t="s">
        <v>154</v>
      </c>
      <c r="C39" s="110">
        <v>2</v>
      </c>
      <c r="D39" s="341" t="s">
        <v>2030</v>
      </c>
      <c r="E39" s="342" t="s">
        <v>2031</v>
      </c>
      <c r="F39" s="345" t="s">
        <v>154</v>
      </c>
      <c r="G39" s="346">
        <v>2025</v>
      </c>
      <c r="H39" s="540" t="s">
        <v>17</v>
      </c>
      <c r="I39" s="235">
        <v>150</v>
      </c>
      <c r="J39" s="344">
        <v>300</v>
      </c>
      <c r="K39" s="29">
        <v>75185</v>
      </c>
      <c r="L39" s="15"/>
      <c r="M39" s="2"/>
      <c r="N39" s="2"/>
      <c r="O39" s="2"/>
      <c r="P39" s="2"/>
      <c r="Q39" s="2"/>
      <c r="R39" s="2"/>
      <c r="S39" s="2"/>
      <c r="T39" s="2"/>
      <c r="U39" s="2"/>
      <c r="V39" s="2"/>
      <c r="W39" s="2"/>
      <c r="X39" s="2"/>
      <c r="Y39" s="2"/>
      <c r="Z39" s="2"/>
    </row>
    <row r="40" spans="1:26" ht="15.75" customHeight="1" x14ac:dyDescent="0.2">
      <c r="A40" s="120"/>
      <c r="B40" s="121"/>
      <c r="C40" s="122"/>
      <c r="D40" s="121"/>
      <c r="E40" s="121"/>
      <c r="F40" s="121"/>
      <c r="G40" s="123"/>
      <c r="H40" s="121"/>
      <c r="I40" s="121"/>
      <c r="J40" s="124"/>
      <c r="K40" s="125"/>
      <c r="L40" s="51"/>
      <c r="M40" s="2"/>
      <c r="N40" s="2"/>
      <c r="O40" s="2"/>
      <c r="P40" s="2"/>
      <c r="Q40" s="2"/>
      <c r="R40" s="2"/>
      <c r="S40" s="2"/>
      <c r="T40" s="2"/>
      <c r="U40" s="2"/>
      <c r="V40" s="2"/>
      <c r="W40" s="2"/>
      <c r="X40" s="2"/>
      <c r="Y40" s="2"/>
      <c r="Z40" s="2"/>
    </row>
    <row r="41" spans="1:26" ht="15.75" customHeight="1" x14ac:dyDescent="0.2">
      <c r="A41" s="52"/>
      <c r="B41" s="53"/>
      <c r="C41" s="53"/>
      <c r="D41" s="53"/>
      <c r="E41" s="53"/>
      <c r="F41" s="53"/>
      <c r="G41" s="53"/>
      <c r="H41" s="53"/>
      <c r="I41" s="53"/>
      <c r="J41" s="53"/>
      <c r="K41" s="54"/>
      <c r="L41" s="55"/>
      <c r="M41" s="2"/>
      <c r="N41" s="2"/>
      <c r="O41" s="2"/>
      <c r="P41" s="2"/>
      <c r="Q41" s="2"/>
      <c r="R41" s="2"/>
      <c r="S41" s="2"/>
      <c r="T41" s="2"/>
      <c r="U41" s="2"/>
      <c r="V41" s="2"/>
      <c r="W41" s="2"/>
      <c r="X41" s="2"/>
      <c r="Y41" s="2"/>
      <c r="Z41" s="2"/>
    </row>
    <row r="42" spans="1:26" ht="18.75" customHeight="1" x14ac:dyDescent="0.25">
      <c r="A42" s="63" t="s">
        <v>181</v>
      </c>
      <c r="B42" s="63" t="s">
        <v>182</v>
      </c>
      <c r="C42" s="64"/>
      <c r="D42" s="65"/>
      <c r="E42" s="65"/>
      <c r="F42" s="65"/>
      <c r="G42" s="65"/>
      <c r="H42" s="65"/>
      <c r="I42" s="80"/>
      <c r="J42" s="67" t="s">
        <v>11</v>
      </c>
      <c r="K42" s="68">
        <f>SUM(J4:J39)</f>
        <v>25649</v>
      </c>
      <c r="L42" s="62"/>
      <c r="M42" s="2"/>
      <c r="N42" s="2"/>
      <c r="O42" s="2"/>
      <c r="P42" s="2"/>
      <c r="Q42" s="2"/>
      <c r="R42" s="2"/>
      <c r="S42" s="2"/>
      <c r="T42" s="2"/>
      <c r="U42" s="2"/>
      <c r="V42" s="2"/>
      <c r="W42" s="2"/>
      <c r="X42" s="2"/>
      <c r="Y42" s="2"/>
      <c r="Z42" s="2"/>
    </row>
    <row r="43" spans="1:26" ht="16.5" customHeight="1" x14ac:dyDescent="0.25">
      <c r="A43" s="69">
        <f>A39</f>
        <v>36</v>
      </c>
      <c r="B43" s="132">
        <f>SUM(C4:C39)</f>
        <v>72</v>
      </c>
      <c r="C43" s="71" t="s">
        <v>183</v>
      </c>
      <c r="D43" s="53"/>
      <c r="E43" s="53"/>
      <c r="F43" s="53"/>
      <c r="G43" s="53"/>
      <c r="H43" s="53"/>
      <c r="I43" s="53"/>
      <c r="J43" s="53"/>
      <c r="K43" s="72"/>
      <c r="L43" s="73"/>
      <c r="M43" s="2"/>
      <c r="N43" s="2"/>
      <c r="O43" s="2"/>
      <c r="P43" s="2"/>
      <c r="Q43" s="2"/>
      <c r="R43" s="2"/>
      <c r="S43" s="2"/>
      <c r="T43" s="2"/>
      <c r="U43" s="2"/>
      <c r="V43" s="2"/>
      <c r="W43" s="2"/>
      <c r="X43" s="2"/>
      <c r="Y43" s="2"/>
      <c r="Z43" s="2"/>
    </row>
    <row r="44" spans="1:26" ht="15.75" customHeight="1" x14ac:dyDescent="0.25">
      <c r="A44" s="74"/>
      <c r="B44" s="75"/>
      <c r="C44" s="75"/>
      <c r="D44" s="75"/>
      <c r="E44" s="76"/>
      <c r="F44" s="77" t="s">
        <v>181</v>
      </c>
      <c r="G44" s="77" t="s">
        <v>182</v>
      </c>
      <c r="H44" s="78"/>
      <c r="I44" s="65"/>
      <c r="J44" s="80"/>
      <c r="K44" s="517" t="s">
        <v>184</v>
      </c>
      <c r="L44" s="518"/>
      <c r="M44" s="2"/>
      <c r="N44" s="2"/>
      <c r="O44" s="2"/>
      <c r="P44" s="2"/>
      <c r="Q44" s="2"/>
      <c r="R44" s="2"/>
      <c r="S44" s="2"/>
      <c r="T44" s="2"/>
      <c r="U44" s="2"/>
      <c r="V44" s="2"/>
      <c r="W44" s="2"/>
      <c r="X44" s="2"/>
      <c r="Y44" s="2"/>
      <c r="Z44" s="2"/>
    </row>
    <row r="45" spans="1:26" ht="16.5" customHeight="1" x14ac:dyDescent="0.25">
      <c r="A45" s="74"/>
      <c r="B45" s="75"/>
      <c r="C45" s="75"/>
      <c r="D45" s="75"/>
      <c r="E45" s="76"/>
      <c r="F45" s="81">
        <f t="shared" ref="F45:G45" si="0">A43</f>
        <v>36</v>
      </c>
      <c r="G45" s="132">
        <f t="shared" si="0"/>
        <v>72</v>
      </c>
      <c r="H45" s="135" t="s">
        <v>185</v>
      </c>
      <c r="I45" s="84"/>
      <c r="J45" s="68">
        <f>K42</f>
        <v>25649</v>
      </c>
      <c r="K45" s="519">
        <v>50000</v>
      </c>
      <c r="L45" s="520"/>
      <c r="M45" s="2"/>
      <c r="N45" s="2"/>
      <c r="O45" s="2"/>
      <c r="P45" s="2"/>
      <c r="Q45" s="2"/>
      <c r="R45" s="2"/>
      <c r="S45" s="2"/>
      <c r="T45" s="2"/>
      <c r="U45" s="2"/>
      <c r="V45" s="2"/>
      <c r="W45" s="2"/>
      <c r="X45" s="2"/>
      <c r="Y45" s="2"/>
      <c r="Z45" s="2"/>
    </row>
    <row r="46" spans="1:26" ht="16.5" customHeight="1" x14ac:dyDescent="0.2">
      <c r="A46" s="2"/>
      <c r="B46" s="2"/>
      <c r="C46" s="2"/>
      <c r="D46" s="2"/>
      <c r="E46" s="2"/>
      <c r="F46" s="2"/>
      <c r="G46" s="2"/>
      <c r="H46" s="2"/>
      <c r="I46" s="2"/>
      <c r="J46" s="2"/>
      <c r="K46" s="2"/>
      <c r="L46" s="2"/>
      <c r="M46" s="2"/>
      <c r="N46" s="2"/>
    </row>
    <row r="47" spans="1:26" ht="14.25" customHeight="1" x14ac:dyDescent="0.2">
      <c r="A47" s="2"/>
      <c r="B47" s="2"/>
      <c r="C47" s="2"/>
      <c r="D47" s="2"/>
      <c r="E47" s="2"/>
      <c r="F47" s="2"/>
      <c r="G47" s="2"/>
      <c r="H47" s="2"/>
      <c r="I47" s="2"/>
      <c r="J47" s="2"/>
      <c r="K47" s="2"/>
      <c r="L47" s="2"/>
      <c r="M47" s="2"/>
      <c r="N47" s="2"/>
    </row>
    <row r="48" spans="1:26" ht="14.25" customHeight="1" x14ac:dyDescent="0.2">
      <c r="A48" s="2"/>
      <c r="B48" s="2"/>
      <c r="C48" s="2"/>
      <c r="D48" s="2"/>
      <c r="E48" s="2"/>
      <c r="F48" s="2"/>
      <c r="G48" s="2"/>
      <c r="H48" s="2"/>
      <c r="I48" s="2"/>
      <c r="J48" s="2"/>
      <c r="K48" s="2"/>
      <c r="L48" s="2"/>
      <c r="M48" s="2"/>
      <c r="N48" s="2"/>
    </row>
    <row r="49" spans="1:26" ht="14.25" customHeight="1" x14ac:dyDescent="0.2">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4.25" customHeight="1" x14ac:dyDescent="0.2">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4.25" customHeight="1" x14ac:dyDescent="0.2">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4.25" customHeight="1" x14ac:dyDescent="0.2">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4.25" customHeight="1" x14ac:dyDescent="0.2">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4.25" customHeight="1" x14ac:dyDescent="0.2">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4.25" customHeight="1" x14ac:dyDescent="0.2">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4.25" customHeight="1" x14ac:dyDescent="0.2">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4.25" customHeight="1" x14ac:dyDescent="0.2">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4.25" customHeight="1" x14ac:dyDescent="0.2">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4.25" customHeight="1" x14ac:dyDescent="0.2">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4.25" customHeight="1" x14ac:dyDescent="0.2">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4.25" customHeight="1" x14ac:dyDescent="0.2">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4.25" customHeight="1" x14ac:dyDescent="0.2">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4.25" customHeight="1" x14ac:dyDescent="0.2">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4.25" customHeight="1" x14ac:dyDescent="0.2">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4.25" customHeight="1" x14ac:dyDescent="0.2">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4.25" customHeight="1" x14ac:dyDescent="0.2">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4.25" customHeight="1" x14ac:dyDescent="0.2">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4.25" customHeight="1" x14ac:dyDescent="0.2">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4.25" customHeight="1" x14ac:dyDescent="0.2">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4.25" customHeight="1" x14ac:dyDescent="0.2">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4.25" customHeight="1" x14ac:dyDescent="0.2">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4.25" customHeight="1" x14ac:dyDescent="0.2">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4.25" customHeight="1" x14ac:dyDescent="0.2">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4.25" customHeight="1" x14ac:dyDescent="0.2">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4.25" customHeight="1" x14ac:dyDescent="0.2">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4.25" customHeight="1" x14ac:dyDescent="0.2">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4.25" customHeight="1" x14ac:dyDescent="0.2">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4.25" customHeight="1" x14ac:dyDescent="0.2">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4.25" customHeight="1" x14ac:dyDescent="0.2">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4.25" customHeight="1" x14ac:dyDescent="0.2">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4.25" customHeight="1" x14ac:dyDescent="0.2">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4.25" customHeight="1" x14ac:dyDescent="0.2">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4.25" customHeight="1" x14ac:dyDescent="0.2">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4.25" customHeight="1" x14ac:dyDescent="0.2">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4.25" customHeight="1" x14ac:dyDescent="0.2">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4.25" customHeight="1" x14ac:dyDescent="0.2">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4.25" customHeight="1" x14ac:dyDescent="0.2">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4.25" customHeight="1" x14ac:dyDescent="0.2">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4.25"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4.25" customHeight="1" x14ac:dyDescent="0.2">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4.25" customHeight="1" x14ac:dyDescent="0.2">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4.25" customHeight="1" x14ac:dyDescent="0.2">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4.25" customHeight="1" x14ac:dyDescent="0.2">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4.25" customHeight="1" x14ac:dyDescent="0.2">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4.25" customHeight="1" x14ac:dyDescent="0.2">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4.25" customHeight="1" x14ac:dyDescent="0.2">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4.25" customHeight="1" x14ac:dyDescent="0.2">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4.25" customHeight="1" x14ac:dyDescent="0.2">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4.25" customHeight="1" x14ac:dyDescent="0.2">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4.25"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4.25"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4.25"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4.25"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4.25"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4.25"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4.25"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4.25"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4.25"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4.25"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4.25"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4.25"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4.25"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4.25"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4.25"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4.25"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4.25"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4.25"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4.25"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4.25"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4.25"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4.25"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4.25"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4.25"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4.25"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4.25"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4.25"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4.25"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4.25"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4.25"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4.25"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4.25"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4.25"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4.25"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4.25"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4.25"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4.25"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4.25"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4.25"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4.25"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4.25"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4.25"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4.25"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4.25"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4.25"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4.25"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4.25"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4.25"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4.25"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4.25"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4.25"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4.25"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4.25"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4.25"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4.25"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4.25"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4.25"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4.25"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4.25"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4.25"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4.25"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4.25"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4.25"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4.25"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4.25"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4.25"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4.25"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4.25"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4.25"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4.25"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4.25"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4.25"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4.25"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4.25"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4.25"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4.25"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4.25"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4.25"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4.25"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4.25"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4.25"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4.25"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4.25"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4.25"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4.25"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4.25"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4.25"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4.25"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4.25"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4.25"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4.25"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4.25"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4.25"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4.25"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4.25"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4.25"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4.25"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4.25"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4.25"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4.25"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4.25"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4.25"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4.25"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4.25"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4.25"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4.25"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4.25"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4.25"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4.25"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4.25"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4.25"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4.25"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4.25"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4.25"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4.25"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4.25"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4.25"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4.25"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4.25"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4.25" customHeight="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4.25" customHeight="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4.25" customHeight="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4.25" customHeight="1"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4.25" customHeight="1"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4.25" customHeight="1"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4.25" customHeight="1"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4.25" customHeight="1"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4.25" customHeight="1"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4.25" customHeight="1"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4.25" customHeight="1"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4.25" customHeight="1"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4.25" customHeight="1"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4.25" customHeight="1"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4.25" customHeight="1"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4.25" customHeight="1"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4.25" customHeight="1"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4.25" customHeight="1"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4.25" customHeight="1"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4.25" customHeight="1"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4.25" customHeight="1"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4.25" customHeight="1"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4.25" customHeight="1"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4.25" customHeight="1"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4.25" customHeight="1" x14ac:dyDescent="0.2">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4.25" customHeight="1" x14ac:dyDescent="0.2">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4.25" customHeight="1" x14ac:dyDescent="0.2">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5.75" customHeight="1" x14ac:dyDescent="0.2"/>
    <row r="247" spans="1:26" ht="15.75" customHeight="1" x14ac:dyDescent="0.2"/>
    <row r="248" spans="1:26" ht="15.75" customHeight="1" x14ac:dyDescent="0.2"/>
    <row r="249" spans="1:26" ht="15.75" customHeight="1" x14ac:dyDescent="0.2"/>
    <row r="250" spans="1:26" ht="15.75" customHeight="1" x14ac:dyDescent="0.2"/>
    <row r="251" spans="1:26" ht="15.75" customHeight="1" x14ac:dyDescent="0.2"/>
    <row r="252" spans="1:26" ht="15.75" customHeight="1" x14ac:dyDescent="0.2"/>
    <row r="253" spans="1:26" ht="15.75" customHeight="1" x14ac:dyDescent="0.2"/>
    <row r="254" spans="1:26" ht="15.75" customHeight="1" x14ac:dyDescent="0.2"/>
    <row r="255" spans="1:26" ht="15.75" customHeight="1" x14ac:dyDescent="0.2"/>
    <row r="256" spans="1:2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row r="1006" ht="15.75" customHeight="1" x14ac:dyDescent="0.2"/>
    <row r="1007" ht="15.75" customHeight="1" x14ac:dyDescent="0.2"/>
    <row r="1008"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sheetData>
  <mergeCells count="5">
    <mergeCell ref="B1:L1"/>
    <mergeCell ref="A2:A3"/>
    <mergeCell ref="B2:J2"/>
    <mergeCell ref="K44:L44"/>
    <mergeCell ref="K45:L45"/>
  </mergeCells>
  <pageMargins left="0.7" right="0.7" top="0.75" bottom="0.75" header="0" footer="0"/>
  <pageSetup orientation="portrait"/>
  <headerFooter>
    <oddFooter>&amp;C000000&amp;P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Z1018"/>
  <sheetViews>
    <sheetView showGridLines="0" workbookViewId="0">
      <selection activeCell="K33" sqref="K33"/>
    </sheetView>
  </sheetViews>
  <sheetFormatPr baseColWidth="10" defaultColWidth="12.625" defaultRowHeight="15" customHeight="1" x14ac:dyDescent="0.2"/>
  <cols>
    <col min="1" max="1" width="10.875" customWidth="1"/>
    <col min="2" max="2" width="22.125" customWidth="1"/>
    <col min="3" max="3" width="10.875" customWidth="1"/>
    <col min="4" max="4" width="44.375" customWidth="1"/>
    <col min="5" max="5" width="33.125" customWidth="1"/>
    <col min="6" max="6" width="22" customWidth="1"/>
    <col min="7" max="7" width="10.875" customWidth="1"/>
    <col min="8" max="8" width="19.125" customWidth="1"/>
    <col min="9" max="10" width="10.875" customWidth="1"/>
    <col min="11" max="11" width="14.375" customWidth="1"/>
    <col min="12" max="12" width="12.375" customWidth="1"/>
    <col min="13" max="26" width="10.875" customWidth="1"/>
  </cols>
  <sheetData>
    <row r="1" spans="1:26" ht="27" customHeight="1" x14ac:dyDescent="0.4">
      <c r="A1" s="65"/>
      <c r="B1" s="509" t="s">
        <v>0</v>
      </c>
      <c r="C1" s="510"/>
      <c r="D1" s="510"/>
      <c r="E1" s="510"/>
      <c r="F1" s="510"/>
      <c r="G1" s="510"/>
      <c r="H1" s="510"/>
      <c r="I1" s="510"/>
      <c r="J1" s="510"/>
      <c r="K1" s="510"/>
      <c r="L1" s="511"/>
      <c r="M1" s="2"/>
      <c r="N1" s="2"/>
      <c r="O1" s="2"/>
      <c r="P1" s="2"/>
      <c r="Q1" s="2"/>
      <c r="R1" s="2"/>
      <c r="S1" s="2"/>
      <c r="T1" s="2"/>
      <c r="U1" s="2"/>
      <c r="V1" s="2"/>
      <c r="W1" s="2"/>
      <c r="X1" s="2"/>
      <c r="Y1" s="2"/>
      <c r="Z1" s="2"/>
    </row>
    <row r="2" spans="1:26" ht="26.25" customHeight="1" x14ac:dyDescent="0.4">
      <c r="A2" s="512" t="s">
        <v>1</v>
      </c>
      <c r="B2" s="514" t="s">
        <v>2032</v>
      </c>
      <c r="C2" s="515"/>
      <c r="D2" s="515"/>
      <c r="E2" s="515"/>
      <c r="F2" s="515"/>
      <c r="G2" s="515"/>
      <c r="H2" s="515"/>
      <c r="I2" s="515"/>
      <c r="J2" s="516"/>
      <c r="K2" s="3"/>
      <c r="L2" s="4"/>
      <c r="M2" s="2"/>
      <c r="N2" s="2"/>
      <c r="O2" s="2"/>
      <c r="P2" s="2"/>
      <c r="Q2" s="2"/>
      <c r="R2" s="2"/>
      <c r="S2" s="2"/>
      <c r="T2" s="2"/>
      <c r="U2" s="2"/>
      <c r="V2" s="2"/>
      <c r="W2" s="2"/>
      <c r="X2" s="2"/>
      <c r="Y2" s="2"/>
      <c r="Z2" s="2"/>
    </row>
    <row r="3" spans="1:26" ht="15" customHeight="1" x14ac:dyDescent="0.2">
      <c r="A3" s="513"/>
      <c r="B3" s="5" t="s">
        <v>3</v>
      </c>
      <c r="C3" s="5" t="s">
        <v>4</v>
      </c>
      <c r="D3" s="5" t="s">
        <v>5</v>
      </c>
      <c r="E3" s="5" t="s">
        <v>6</v>
      </c>
      <c r="F3" s="5" t="s">
        <v>7</v>
      </c>
      <c r="G3" s="5" t="s">
        <v>8</v>
      </c>
      <c r="H3" s="5" t="s">
        <v>9</v>
      </c>
      <c r="I3" s="5" t="s">
        <v>10</v>
      </c>
      <c r="J3" s="5" t="s">
        <v>11</v>
      </c>
      <c r="K3" s="5" t="s">
        <v>12</v>
      </c>
      <c r="L3" s="6"/>
      <c r="M3" s="2"/>
      <c r="N3" s="2"/>
      <c r="O3" s="2"/>
      <c r="P3" s="2"/>
      <c r="Q3" s="2"/>
      <c r="R3" s="2"/>
      <c r="S3" s="2"/>
      <c r="T3" s="2"/>
      <c r="U3" s="2"/>
      <c r="V3" s="2"/>
      <c r="W3" s="2"/>
      <c r="X3" s="2"/>
      <c r="Y3" s="2"/>
      <c r="Z3" s="2"/>
    </row>
    <row r="4" spans="1:26" ht="15" customHeight="1" x14ac:dyDescent="0.2">
      <c r="A4" s="347">
        <v>1</v>
      </c>
      <c r="B4" s="348" t="s">
        <v>760</v>
      </c>
      <c r="C4" s="9">
        <v>3</v>
      </c>
      <c r="D4" s="10" t="s">
        <v>2033</v>
      </c>
      <c r="E4" s="10" t="s">
        <v>2034</v>
      </c>
      <c r="F4" s="10" t="s">
        <v>385</v>
      </c>
      <c r="G4" s="11">
        <v>2025</v>
      </c>
      <c r="H4" s="41" t="s">
        <v>17</v>
      </c>
      <c r="I4" s="299">
        <v>688</v>
      </c>
      <c r="J4" s="299">
        <v>2064</v>
      </c>
      <c r="K4" s="349" t="s">
        <v>18</v>
      </c>
      <c r="L4" s="242"/>
      <c r="M4" s="2"/>
      <c r="N4" s="2"/>
      <c r="O4" s="2"/>
      <c r="P4" s="2"/>
      <c r="Q4" s="2"/>
      <c r="R4" s="2"/>
      <c r="S4" s="2"/>
      <c r="T4" s="2"/>
      <c r="U4" s="2"/>
      <c r="V4" s="2"/>
      <c r="W4" s="2"/>
      <c r="X4" s="2"/>
      <c r="Y4" s="2"/>
      <c r="Z4" s="2"/>
    </row>
    <row r="5" spans="1:26" ht="15" customHeight="1" x14ac:dyDescent="0.2">
      <c r="A5" s="347">
        <v>2</v>
      </c>
      <c r="B5" s="348" t="s">
        <v>760</v>
      </c>
      <c r="C5" s="9">
        <v>3</v>
      </c>
      <c r="D5" s="10" t="s">
        <v>2035</v>
      </c>
      <c r="E5" s="10" t="s">
        <v>2036</v>
      </c>
      <c r="F5" s="10" t="s">
        <v>515</v>
      </c>
      <c r="G5" s="11">
        <v>2025</v>
      </c>
      <c r="H5" s="41" t="s">
        <v>17</v>
      </c>
      <c r="I5" s="299">
        <v>560</v>
      </c>
      <c r="J5" s="299">
        <v>1680</v>
      </c>
      <c r="K5" s="349" t="s">
        <v>18</v>
      </c>
      <c r="L5" s="242"/>
      <c r="M5" s="2"/>
      <c r="N5" s="2"/>
      <c r="O5" s="2"/>
      <c r="P5" s="2"/>
      <c r="Q5" s="2"/>
      <c r="R5" s="2"/>
      <c r="S5" s="2"/>
      <c r="T5" s="2"/>
      <c r="U5" s="2"/>
      <c r="V5" s="2"/>
      <c r="W5" s="2"/>
      <c r="X5" s="2"/>
      <c r="Y5" s="2"/>
      <c r="Z5" s="2"/>
    </row>
    <row r="6" spans="1:26" ht="15" customHeight="1" x14ac:dyDescent="0.2">
      <c r="A6" s="186">
        <v>3</v>
      </c>
      <c r="B6" s="10" t="s">
        <v>74</v>
      </c>
      <c r="C6" s="9">
        <v>3</v>
      </c>
      <c r="D6" s="10" t="s">
        <v>2037</v>
      </c>
      <c r="E6" s="10" t="s">
        <v>2038</v>
      </c>
      <c r="F6" s="10" t="s">
        <v>309</v>
      </c>
      <c r="G6" s="11">
        <v>2024</v>
      </c>
      <c r="H6" s="31" t="s">
        <v>17</v>
      </c>
      <c r="I6" s="299">
        <v>200.33</v>
      </c>
      <c r="J6" s="299">
        <v>600.99</v>
      </c>
      <c r="K6" s="340" t="s">
        <v>1902</v>
      </c>
      <c r="L6" s="15"/>
      <c r="M6" s="2"/>
      <c r="N6" s="2"/>
      <c r="O6" s="2"/>
      <c r="P6" s="2"/>
      <c r="Q6" s="2"/>
      <c r="R6" s="2"/>
      <c r="S6" s="2"/>
      <c r="T6" s="2"/>
      <c r="U6" s="2"/>
      <c r="V6" s="2"/>
      <c r="W6" s="2"/>
      <c r="X6" s="2"/>
      <c r="Y6" s="2"/>
      <c r="Z6" s="2"/>
    </row>
    <row r="7" spans="1:26" ht="15" customHeight="1" x14ac:dyDescent="0.2">
      <c r="A7" s="186">
        <v>4</v>
      </c>
      <c r="B7" s="10" t="s">
        <v>74</v>
      </c>
      <c r="C7" s="9">
        <v>3</v>
      </c>
      <c r="D7" s="10" t="s">
        <v>2039</v>
      </c>
      <c r="E7" s="10" t="s">
        <v>2038</v>
      </c>
      <c r="F7" s="10" t="s">
        <v>309</v>
      </c>
      <c r="G7" s="11">
        <v>2025</v>
      </c>
      <c r="H7" s="31" t="s">
        <v>17</v>
      </c>
      <c r="I7" s="299">
        <v>173.53</v>
      </c>
      <c r="J7" s="299">
        <v>520.59</v>
      </c>
      <c r="K7" s="247" t="s">
        <v>1902</v>
      </c>
      <c r="L7" s="15"/>
      <c r="M7" s="2"/>
      <c r="N7" s="2"/>
      <c r="O7" s="2"/>
      <c r="P7" s="2"/>
      <c r="Q7" s="2"/>
      <c r="R7" s="2"/>
      <c r="S7" s="2"/>
      <c r="T7" s="2"/>
      <c r="U7" s="2"/>
      <c r="V7" s="2"/>
      <c r="W7" s="2"/>
      <c r="X7" s="2"/>
      <c r="Y7" s="2"/>
      <c r="Z7" s="2"/>
    </row>
    <row r="8" spans="1:26" ht="15" customHeight="1" x14ac:dyDescent="0.2">
      <c r="A8" s="186">
        <v>5</v>
      </c>
      <c r="B8" s="10" t="s">
        <v>74</v>
      </c>
      <c r="C8" s="9">
        <v>3</v>
      </c>
      <c r="D8" s="10" t="s">
        <v>2040</v>
      </c>
      <c r="E8" s="10" t="s">
        <v>2038</v>
      </c>
      <c r="F8" s="10" t="s">
        <v>309</v>
      </c>
      <c r="G8" s="11">
        <v>2025</v>
      </c>
      <c r="H8" s="31" t="s">
        <v>17</v>
      </c>
      <c r="I8" s="245">
        <v>99.83</v>
      </c>
      <c r="J8" s="245">
        <v>299.49</v>
      </c>
      <c r="K8" s="247" t="s">
        <v>1902</v>
      </c>
      <c r="L8" s="15"/>
      <c r="M8" s="2"/>
      <c r="N8" s="2"/>
      <c r="O8" s="2"/>
      <c r="P8" s="2"/>
      <c r="Q8" s="2"/>
      <c r="R8" s="2"/>
      <c r="S8" s="2"/>
      <c r="T8" s="2"/>
      <c r="U8" s="2"/>
      <c r="V8" s="2"/>
      <c r="W8" s="2"/>
      <c r="X8" s="2"/>
      <c r="Y8" s="2"/>
      <c r="Z8" s="2"/>
    </row>
    <row r="9" spans="1:26" ht="15" customHeight="1" x14ac:dyDescent="0.2">
      <c r="A9" s="186">
        <v>6</v>
      </c>
      <c r="B9" s="10" t="s">
        <v>74</v>
      </c>
      <c r="C9" s="9">
        <v>3</v>
      </c>
      <c r="D9" s="10" t="s">
        <v>2041</v>
      </c>
      <c r="E9" s="10" t="s">
        <v>2038</v>
      </c>
      <c r="F9" s="10" t="s">
        <v>309</v>
      </c>
      <c r="G9" s="11">
        <v>2025</v>
      </c>
      <c r="H9" s="31" t="s">
        <v>17</v>
      </c>
      <c r="I9" s="245">
        <v>133.33000000000001</v>
      </c>
      <c r="J9" s="245">
        <v>399.99</v>
      </c>
      <c r="K9" s="340" t="s">
        <v>1902</v>
      </c>
      <c r="L9" s="15"/>
      <c r="M9" s="2"/>
      <c r="N9" s="2"/>
      <c r="O9" s="2"/>
      <c r="P9" s="2"/>
      <c r="Q9" s="2"/>
      <c r="R9" s="2"/>
      <c r="S9" s="2"/>
      <c r="T9" s="2"/>
      <c r="U9" s="2"/>
      <c r="V9" s="2"/>
      <c r="W9" s="2"/>
      <c r="X9" s="2"/>
      <c r="Y9" s="2"/>
      <c r="Z9" s="2"/>
    </row>
    <row r="10" spans="1:26" ht="15" customHeight="1" x14ac:dyDescent="0.2">
      <c r="A10" s="347">
        <v>7</v>
      </c>
      <c r="B10" s="10" t="s">
        <v>74</v>
      </c>
      <c r="C10" s="9">
        <v>3</v>
      </c>
      <c r="D10" s="10" t="s">
        <v>2042</v>
      </c>
      <c r="E10" s="10" t="s">
        <v>2038</v>
      </c>
      <c r="F10" s="10" t="s">
        <v>309</v>
      </c>
      <c r="G10" s="11">
        <v>2025</v>
      </c>
      <c r="H10" s="31" t="s">
        <v>17</v>
      </c>
      <c r="I10" s="245">
        <v>93.13</v>
      </c>
      <c r="J10" s="245">
        <v>279.39</v>
      </c>
      <c r="K10" s="247" t="s">
        <v>1902</v>
      </c>
      <c r="L10" s="15"/>
      <c r="M10" s="2"/>
      <c r="N10" s="2"/>
      <c r="O10" s="2"/>
      <c r="P10" s="2"/>
      <c r="Q10" s="2"/>
      <c r="R10" s="2"/>
      <c r="S10" s="2"/>
      <c r="T10" s="2"/>
      <c r="U10" s="2"/>
      <c r="V10" s="2"/>
      <c r="W10" s="2"/>
      <c r="X10" s="2"/>
      <c r="Y10" s="2"/>
      <c r="Z10" s="2"/>
    </row>
    <row r="11" spans="1:26" ht="15" customHeight="1" x14ac:dyDescent="0.2">
      <c r="A11" s="347">
        <v>8</v>
      </c>
      <c r="B11" s="10" t="s">
        <v>74</v>
      </c>
      <c r="C11" s="9">
        <v>3</v>
      </c>
      <c r="D11" s="10" t="s">
        <v>2043</v>
      </c>
      <c r="E11" s="10" t="s">
        <v>2038</v>
      </c>
      <c r="F11" s="10" t="s">
        <v>309</v>
      </c>
      <c r="G11" s="11">
        <v>2025</v>
      </c>
      <c r="H11" s="31" t="s">
        <v>17</v>
      </c>
      <c r="I11" s="245">
        <v>233.83</v>
      </c>
      <c r="J11" s="245">
        <v>701.49</v>
      </c>
      <c r="K11" s="247" t="s">
        <v>1902</v>
      </c>
      <c r="L11" s="15"/>
      <c r="M11" s="2"/>
      <c r="N11" s="2"/>
      <c r="O11" s="2"/>
      <c r="P11" s="2"/>
      <c r="Q11" s="2"/>
      <c r="R11" s="2"/>
      <c r="S11" s="2"/>
      <c r="T11" s="2"/>
      <c r="U11" s="2"/>
      <c r="V11" s="2"/>
      <c r="W11" s="2"/>
      <c r="X11" s="2"/>
      <c r="Y11" s="2"/>
      <c r="Z11" s="2"/>
    </row>
    <row r="12" spans="1:26" ht="15" customHeight="1" x14ac:dyDescent="0.2">
      <c r="A12" s="186">
        <v>9</v>
      </c>
      <c r="B12" s="10" t="s">
        <v>74</v>
      </c>
      <c r="C12" s="9">
        <v>3</v>
      </c>
      <c r="D12" s="10" t="s">
        <v>2044</v>
      </c>
      <c r="E12" s="10" t="s">
        <v>2038</v>
      </c>
      <c r="F12" s="10" t="s">
        <v>309</v>
      </c>
      <c r="G12" s="11">
        <v>2025</v>
      </c>
      <c r="H12" s="31" t="s">
        <v>17</v>
      </c>
      <c r="I12" s="245">
        <v>79.73</v>
      </c>
      <c r="J12" s="245">
        <v>239.19</v>
      </c>
      <c r="K12" s="340" t="s">
        <v>1902</v>
      </c>
      <c r="L12" s="15"/>
      <c r="M12" s="2"/>
      <c r="N12" s="2"/>
      <c r="O12" s="2"/>
      <c r="P12" s="2"/>
      <c r="Q12" s="2"/>
      <c r="R12" s="2"/>
      <c r="S12" s="2"/>
      <c r="T12" s="2"/>
      <c r="U12" s="2"/>
      <c r="V12" s="2"/>
      <c r="W12" s="2"/>
      <c r="X12" s="2"/>
      <c r="Y12" s="2"/>
      <c r="Z12" s="2"/>
    </row>
    <row r="13" spans="1:26" ht="15" customHeight="1" x14ac:dyDescent="0.2">
      <c r="A13" s="186">
        <v>10</v>
      </c>
      <c r="B13" s="10" t="s">
        <v>74</v>
      </c>
      <c r="C13" s="9">
        <v>3</v>
      </c>
      <c r="D13" s="10" t="s">
        <v>2045</v>
      </c>
      <c r="E13" s="10" t="s">
        <v>2038</v>
      </c>
      <c r="F13" s="10" t="s">
        <v>309</v>
      </c>
      <c r="G13" s="11">
        <v>2025</v>
      </c>
      <c r="H13" s="31" t="s">
        <v>17</v>
      </c>
      <c r="I13" s="245">
        <v>113.23</v>
      </c>
      <c r="J13" s="245">
        <v>339.69</v>
      </c>
      <c r="K13" s="247" t="s">
        <v>1902</v>
      </c>
      <c r="L13" s="15"/>
      <c r="M13" s="2"/>
      <c r="N13" s="2"/>
      <c r="O13" s="2"/>
      <c r="P13" s="2"/>
      <c r="Q13" s="2"/>
      <c r="R13" s="2"/>
      <c r="S13" s="2"/>
      <c r="T13" s="2"/>
      <c r="U13" s="2"/>
      <c r="V13" s="2"/>
      <c r="W13" s="2"/>
      <c r="X13" s="2"/>
      <c r="Y13" s="2"/>
      <c r="Z13" s="2"/>
    </row>
    <row r="14" spans="1:26" ht="15" customHeight="1" x14ac:dyDescent="0.2">
      <c r="A14" s="186">
        <v>11</v>
      </c>
      <c r="B14" s="10" t="s">
        <v>74</v>
      </c>
      <c r="C14" s="9">
        <v>3</v>
      </c>
      <c r="D14" s="10" t="s">
        <v>2046</v>
      </c>
      <c r="E14" s="10" t="s">
        <v>2038</v>
      </c>
      <c r="F14" s="10" t="s">
        <v>309</v>
      </c>
      <c r="G14" s="11">
        <v>2024</v>
      </c>
      <c r="H14" s="31" t="s">
        <v>17</v>
      </c>
      <c r="I14" s="245">
        <v>180.23</v>
      </c>
      <c r="J14" s="245">
        <v>540.69000000000005</v>
      </c>
      <c r="K14" s="247" t="s">
        <v>1902</v>
      </c>
      <c r="L14" s="15"/>
      <c r="M14" s="2"/>
      <c r="N14" s="2"/>
      <c r="O14" s="2"/>
      <c r="P14" s="2"/>
      <c r="Q14" s="2"/>
      <c r="R14" s="2"/>
      <c r="S14" s="2"/>
      <c r="T14" s="2"/>
      <c r="U14" s="2"/>
      <c r="V14" s="2"/>
      <c r="W14" s="2"/>
      <c r="X14" s="2"/>
      <c r="Y14" s="2"/>
      <c r="Z14" s="2"/>
    </row>
    <row r="15" spans="1:26" ht="15" customHeight="1" x14ac:dyDescent="0.2">
      <c r="A15" s="186">
        <v>12</v>
      </c>
      <c r="B15" s="10" t="s">
        <v>74</v>
      </c>
      <c r="C15" s="9">
        <v>3</v>
      </c>
      <c r="D15" s="10" t="s">
        <v>2047</v>
      </c>
      <c r="E15" s="10" t="s">
        <v>2038</v>
      </c>
      <c r="F15" s="10" t="s">
        <v>309</v>
      </c>
      <c r="G15" s="11">
        <v>2024</v>
      </c>
      <c r="H15" s="31" t="s">
        <v>17</v>
      </c>
      <c r="I15" s="350">
        <v>186.93</v>
      </c>
      <c r="J15" s="299">
        <v>560.79</v>
      </c>
      <c r="K15" s="340" t="s">
        <v>1902</v>
      </c>
      <c r="L15" s="15"/>
      <c r="M15" s="2"/>
      <c r="N15" s="2"/>
      <c r="O15" s="2"/>
      <c r="P15" s="2"/>
      <c r="Q15" s="2"/>
      <c r="R15" s="2"/>
      <c r="S15" s="2"/>
      <c r="T15" s="2"/>
      <c r="U15" s="2"/>
      <c r="V15" s="2"/>
      <c r="W15" s="2"/>
      <c r="X15" s="2"/>
      <c r="Y15" s="2"/>
      <c r="Z15" s="2"/>
    </row>
    <row r="16" spans="1:26" ht="15" customHeight="1" x14ac:dyDescent="0.2">
      <c r="A16" s="347">
        <v>13</v>
      </c>
      <c r="B16" s="10" t="s">
        <v>74</v>
      </c>
      <c r="C16" s="9">
        <v>5</v>
      </c>
      <c r="D16" s="10" t="s">
        <v>2048</v>
      </c>
      <c r="E16" s="10" t="s">
        <v>2038</v>
      </c>
      <c r="F16" s="10" t="s">
        <v>309</v>
      </c>
      <c r="G16" s="11">
        <v>2024</v>
      </c>
      <c r="H16" s="31" t="s">
        <v>17</v>
      </c>
      <c r="I16" s="351">
        <v>126.63</v>
      </c>
      <c r="J16" s="245">
        <v>633.15</v>
      </c>
      <c r="K16" s="247" t="s">
        <v>1902</v>
      </c>
      <c r="L16" s="15"/>
      <c r="M16" s="2"/>
      <c r="N16" s="2"/>
      <c r="O16" s="2"/>
      <c r="P16" s="2"/>
      <c r="Q16" s="2"/>
      <c r="R16" s="2"/>
      <c r="S16" s="2"/>
      <c r="T16" s="2"/>
      <c r="U16" s="2"/>
      <c r="V16" s="2"/>
      <c r="W16" s="2"/>
      <c r="X16" s="2"/>
      <c r="Y16" s="2"/>
      <c r="Z16" s="2"/>
    </row>
    <row r="17" spans="1:26" ht="15" customHeight="1" x14ac:dyDescent="0.2">
      <c r="A17" s="347">
        <v>14</v>
      </c>
      <c r="B17" s="10" t="s">
        <v>74</v>
      </c>
      <c r="C17" s="9">
        <v>3</v>
      </c>
      <c r="D17" s="10" t="s">
        <v>2049</v>
      </c>
      <c r="E17" s="10" t="s">
        <v>2038</v>
      </c>
      <c r="F17" s="10" t="s">
        <v>309</v>
      </c>
      <c r="G17" s="11">
        <v>2024</v>
      </c>
      <c r="H17" s="31" t="s">
        <v>17</v>
      </c>
      <c r="I17" s="351">
        <v>93.13</v>
      </c>
      <c r="J17" s="245">
        <v>279.39</v>
      </c>
      <c r="K17" s="247" t="s">
        <v>1902</v>
      </c>
      <c r="L17" s="15"/>
      <c r="M17" s="2"/>
      <c r="N17" s="2"/>
      <c r="O17" s="2"/>
      <c r="P17" s="2"/>
      <c r="Q17" s="2"/>
      <c r="R17" s="2"/>
      <c r="S17" s="2"/>
      <c r="T17" s="2"/>
      <c r="U17" s="2"/>
      <c r="V17" s="2"/>
      <c r="W17" s="2"/>
      <c r="X17" s="2"/>
      <c r="Y17" s="2"/>
      <c r="Z17" s="2"/>
    </row>
    <row r="18" spans="1:26" ht="15" customHeight="1" x14ac:dyDescent="0.2">
      <c r="A18" s="186">
        <v>15</v>
      </c>
      <c r="B18" s="8" t="s">
        <v>39</v>
      </c>
      <c r="C18" s="116">
        <v>6</v>
      </c>
      <c r="D18" s="10" t="s">
        <v>2050</v>
      </c>
      <c r="E18" s="10" t="s">
        <v>2051</v>
      </c>
      <c r="F18" s="10" t="s">
        <v>2052</v>
      </c>
      <c r="G18" s="11">
        <v>2025</v>
      </c>
      <c r="H18" s="37" t="s">
        <v>34</v>
      </c>
      <c r="I18" s="21">
        <v>370</v>
      </c>
      <c r="J18" s="27">
        <v>2220</v>
      </c>
      <c r="K18" s="16" t="s">
        <v>1070</v>
      </c>
      <c r="L18" s="15"/>
      <c r="M18" s="2"/>
      <c r="N18" s="2"/>
      <c r="O18" s="2"/>
      <c r="P18" s="2"/>
      <c r="Q18" s="2"/>
      <c r="R18" s="2"/>
      <c r="S18" s="2"/>
      <c r="T18" s="2"/>
      <c r="U18" s="2"/>
      <c r="V18" s="2"/>
      <c r="W18" s="2"/>
      <c r="X18" s="2"/>
      <c r="Y18" s="2"/>
      <c r="Z18" s="2"/>
    </row>
    <row r="19" spans="1:26" ht="15" customHeight="1" x14ac:dyDescent="0.2">
      <c r="A19" s="186">
        <v>16</v>
      </c>
      <c r="B19" s="8" t="s">
        <v>154</v>
      </c>
      <c r="C19" s="29">
        <v>3</v>
      </c>
      <c r="D19" s="38" t="s">
        <v>2053</v>
      </c>
      <c r="E19" s="38" t="s">
        <v>2054</v>
      </c>
      <c r="F19" s="38" t="s">
        <v>154</v>
      </c>
      <c r="G19" s="104">
        <v>2025</v>
      </c>
      <c r="H19" s="37" t="s">
        <v>17</v>
      </c>
      <c r="I19" s="21">
        <v>150</v>
      </c>
      <c r="J19" s="27">
        <v>450</v>
      </c>
      <c r="K19" s="37">
        <v>75185</v>
      </c>
      <c r="L19" s="15"/>
      <c r="M19" s="2"/>
      <c r="N19" s="2"/>
      <c r="O19" s="2"/>
      <c r="P19" s="2"/>
      <c r="Q19" s="2"/>
      <c r="R19" s="2"/>
      <c r="S19" s="2"/>
      <c r="T19" s="2"/>
      <c r="U19" s="2"/>
      <c r="V19" s="2"/>
      <c r="W19" s="2"/>
      <c r="X19" s="2"/>
      <c r="Y19" s="2"/>
      <c r="Z19" s="2"/>
    </row>
    <row r="20" spans="1:26" ht="15" customHeight="1" x14ac:dyDescent="0.2">
      <c r="A20" s="186">
        <v>17</v>
      </c>
      <c r="B20" s="8" t="s">
        <v>154</v>
      </c>
      <c r="C20" s="29">
        <v>2</v>
      </c>
      <c r="D20" s="38" t="s">
        <v>2055</v>
      </c>
      <c r="E20" s="38" t="s">
        <v>2056</v>
      </c>
      <c r="F20" s="38" t="s">
        <v>154</v>
      </c>
      <c r="G20" s="104">
        <v>2022</v>
      </c>
      <c r="H20" s="37" t="s">
        <v>17</v>
      </c>
      <c r="I20" s="21">
        <v>190</v>
      </c>
      <c r="J20" s="27">
        <v>380</v>
      </c>
      <c r="K20" s="37">
        <v>75185</v>
      </c>
      <c r="L20" s="15"/>
      <c r="M20" s="2"/>
      <c r="N20" s="2"/>
      <c r="O20" s="2"/>
      <c r="P20" s="2"/>
      <c r="Q20" s="2"/>
      <c r="R20" s="2"/>
      <c r="S20" s="2"/>
      <c r="T20" s="2"/>
      <c r="U20" s="2"/>
      <c r="V20" s="2"/>
      <c r="W20" s="2"/>
      <c r="X20" s="2"/>
      <c r="Y20" s="2"/>
      <c r="Z20" s="2"/>
    </row>
    <row r="21" spans="1:26" ht="15" customHeight="1" x14ac:dyDescent="0.2">
      <c r="A21" s="186">
        <v>18</v>
      </c>
      <c r="B21" s="8" t="s">
        <v>154</v>
      </c>
      <c r="C21" s="29">
        <v>3</v>
      </c>
      <c r="D21" s="38" t="s">
        <v>2057</v>
      </c>
      <c r="E21" s="38" t="s">
        <v>2058</v>
      </c>
      <c r="F21" s="38" t="s">
        <v>154</v>
      </c>
      <c r="G21" s="104">
        <v>2021</v>
      </c>
      <c r="H21" s="37" t="s">
        <v>17</v>
      </c>
      <c r="I21" s="21">
        <v>140</v>
      </c>
      <c r="J21" s="27">
        <v>420</v>
      </c>
      <c r="K21" s="37">
        <v>75185</v>
      </c>
      <c r="L21" s="15"/>
      <c r="M21" s="2"/>
      <c r="N21" s="2"/>
      <c r="O21" s="2"/>
      <c r="P21" s="2"/>
      <c r="Q21" s="2"/>
      <c r="R21" s="2"/>
      <c r="S21" s="2"/>
      <c r="T21" s="2"/>
      <c r="U21" s="2"/>
      <c r="V21" s="2"/>
      <c r="W21" s="2"/>
      <c r="X21" s="2"/>
      <c r="Y21" s="2"/>
      <c r="Z21" s="2"/>
    </row>
    <row r="22" spans="1:26" ht="15" customHeight="1" x14ac:dyDescent="0.2">
      <c r="A22" s="347">
        <v>19</v>
      </c>
      <c r="B22" s="8" t="s">
        <v>16</v>
      </c>
      <c r="C22" s="29">
        <v>2</v>
      </c>
      <c r="D22" s="38" t="s">
        <v>2059</v>
      </c>
      <c r="E22" s="38" t="s">
        <v>2060</v>
      </c>
      <c r="F22" s="38" t="s">
        <v>16</v>
      </c>
      <c r="G22" s="104">
        <v>2025</v>
      </c>
      <c r="H22" s="37" t="s">
        <v>17</v>
      </c>
      <c r="I22" s="21">
        <f t="shared" ref="I22:I23" si="0">J22/2</f>
        <v>288</v>
      </c>
      <c r="J22" s="27">
        <v>576</v>
      </c>
      <c r="K22" s="16" t="s">
        <v>167</v>
      </c>
      <c r="L22" s="15"/>
      <c r="M22" s="2"/>
      <c r="N22" s="2"/>
      <c r="O22" s="2"/>
      <c r="P22" s="2"/>
      <c r="Q22" s="2"/>
      <c r="R22" s="2"/>
      <c r="S22" s="2"/>
      <c r="T22" s="2"/>
      <c r="U22" s="2"/>
      <c r="V22" s="2"/>
      <c r="W22" s="2"/>
      <c r="X22" s="2"/>
      <c r="Y22" s="2"/>
      <c r="Z22" s="2"/>
    </row>
    <row r="23" spans="1:26" ht="15" customHeight="1" x14ac:dyDescent="0.2">
      <c r="A23" s="347">
        <v>20</v>
      </c>
      <c r="B23" s="8" t="s">
        <v>16</v>
      </c>
      <c r="C23" s="29">
        <v>2</v>
      </c>
      <c r="D23" s="38" t="s">
        <v>2061</v>
      </c>
      <c r="E23" s="38" t="s">
        <v>2062</v>
      </c>
      <c r="F23" s="38" t="s">
        <v>16</v>
      </c>
      <c r="G23" s="104">
        <v>2019</v>
      </c>
      <c r="H23" s="37" t="s">
        <v>17</v>
      </c>
      <c r="I23" s="21">
        <f t="shared" si="0"/>
        <v>360</v>
      </c>
      <c r="J23" s="27">
        <v>720</v>
      </c>
      <c r="K23" s="16" t="s">
        <v>167</v>
      </c>
      <c r="L23" s="15"/>
      <c r="M23" s="2"/>
      <c r="N23" s="2"/>
      <c r="O23" s="2"/>
      <c r="P23" s="2"/>
      <c r="Q23" s="2"/>
      <c r="R23" s="2"/>
      <c r="S23" s="2"/>
      <c r="T23" s="2"/>
      <c r="U23" s="2"/>
      <c r="V23" s="2"/>
      <c r="W23" s="2"/>
      <c r="X23" s="2"/>
      <c r="Y23" s="2"/>
      <c r="Z23" s="2"/>
    </row>
    <row r="24" spans="1:26" ht="15" customHeight="1" x14ac:dyDescent="0.2">
      <c r="A24" s="120"/>
      <c r="B24" s="121"/>
      <c r="C24" s="122"/>
      <c r="D24" s="121"/>
      <c r="E24" s="121"/>
      <c r="F24" s="121"/>
      <c r="G24" s="123"/>
      <c r="H24" s="121"/>
      <c r="I24" s="121"/>
      <c r="J24" s="124"/>
      <c r="K24" s="125"/>
      <c r="L24" s="51"/>
      <c r="M24" s="2"/>
      <c r="N24" s="2"/>
      <c r="O24" s="2"/>
      <c r="P24" s="2"/>
      <c r="Q24" s="2"/>
      <c r="R24" s="2"/>
      <c r="S24" s="2"/>
      <c r="T24" s="2"/>
      <c r="U24" s="2"/>
      <c r="V24" s="2"/>
      <c r="W24" s="2"/>
      <c r="X24" s="2"/>
      <c r="Y24" s="2"/>
      <c r="Z24" s="2"/>
    </row>
    <row r="25" spans="1:26" ht="15" customHeight="1" x14ac:dyDescent="0.2">
      <c r="A25" s="52"/>
      <c r="B25" s="53"/>
      <c r="C25" s="53"/>
      <c r="D25" s="53"/>
      <c r="E25" s="53"/>
      <c r="F25" s="53"/>
      <c r="G25" s="53"/>
      <c r="H25" s="53"/>
      <c r="I25" s="53"/>
      <c r="J25" s="53"/>
      <c r="K25" s="54"/>
      <c r="L25" s="55"/>
      <c r="M25" s="2"/>
      <c r="N25" s="2"/>
      <c r="O25" s="2"/>
      <c r="P25" s="2"/>
      <c r="Q25" s="2"/>
      <c r="R25" s="2"/>
      <c r="S25" s="2"/>
      <c r="T25" s="2"/>
      <c r="U25" s="2"/>
      <c r="V25" s="2"/>
      <c r="W25" s="2"/>
      <c r="X25" s="2"/>
      <c r="Y25" s="2"/>
      <c r="Z25" s="2"/>
    </row>
    <row r="26" spans="1:26" ht="15" customHeight="1" x14ac:dyDescent="0.25">
      <c r="A26" s="63" t="s">
        <v>181</v>
      </c>
      <c r="B26" s="63" t="s">
        <v>182</v>
      </c>
      <c r="C26" s="64"/>
      <c r="D26" s="65"/>
      <c r="E26" s="65"/>
      <c r="F26" s="65"/>
      <c r="G26" s="65"/>
      <c r="H26" s="65"/>
      <c r="I26" s="80"/>
      <c r="J26" s="67" t="s">
        <v>11</v>
      </c>
      <c r="K26" s="68">
        <f>SUM(J4:J23)</f>
        <v>13904.839999999998</v>
      </c>
      <c r="L26" s="62"/>
      <c r="M26" s="2"/>
      <c r="N26" s="2"/>
      <c r="O26" s="2"/>
      <c r="P26" s="2"/>
      <c r="Q26" s="2"/>
      <c r="R26" s="2"/>
      <c r="S26" s="2"/>
      <c r="T26" s="2"/>
      <c r="U26" s="2"/>
      <c r="V26" s="2"/>
      <c r="W26" s="2"/>
      <c r="X26" s="2"/>
      <c r="Y26" s="2"/>
      <c r="Z26" s="2"/>
    </row>
    <row r="27" spans="1:26" ht="15" customHeight="1" x14ac:dyDescent="0.25">
      <c r="A27" s="81">
        <f>A23</f>
        <v>20</v>
      </c>
      <c r="B27" s="132">
        <f>SUM(C6:C23)</f>
        <v>56</v>
      </c>
      <c r="C27" s="71" t="s">
        <v>183</v>
      </c>
      <c r="D27" s="53"/>
      <c r="E27" s="53"/>
      <c r="F27" s="53"/>
      <c r="G27" s="53"/>
      <c r="H27" s="53"/>
      <c r="I27" s="53"/>
      <c r="J27" s="53"/>
      <c r="K27" s="72"/>
      <c r="L27" s="73"/>
      <c r="M27" s="2"/>
      <c r="N27" s="2"/>
      <c r="O27" s="2"/>
      <c r="P27" s="2"/>
      <c r="Q27" s="2"/>
      <c r="R27" s="2"/>
      <c r="S27" s="2"/>
      <c r="T27" s="2"/>
      <c r="U27" s="2"/>
      <c r="V27" s="2"/>
      <c r="W27" s="2"/>
      <c r="X27" s="2"/>
      <c r="Y27" s="2"/>
      <c r="Z27" s="2"/>
    </row>
    <row r="28" spans="1:26" ht="15" customHeight="1" x14ac:dyDescent="0.25">
      <c r="A28" s="75"/>
      <c r="B28" s="75"/>
      <c r="C28" s="75"/>
      <c r="D28" s="75"/>
      <c r="E28" s="76"/>
      <c r="F28" s="77" t="s">
        <v>181</v>
      </c>
      <c r="G28" s="77" t="s">
        <v>182</v>
      </c>
      <c r="H28" s="78"/>
      <c r="I28" s="65"/>
      <c r="J28" s="80"/>
      <c r="K28" s="517" t="s">
        <v>184</v>
      </c>
      <c r="L28" s="518"/>
      <c r="M28" s="2"/>
      <c r="N28" s="2"/>
      <c r="O28" s="2"/>
      <c r="P28" s="2"/>
      <c r="Q28" s="2"/>
      <c r="R28" s="2"/>
      <c r="S28" s="2"/>
      <c r="T28" s="2"/>
      <c r="U28" s="2"/>
      <c r="V28" s="2"/>
      <c r="W28" s="2"/>
      <c r="X28" s="2"/>
      <c r="Y28" s="2"/>
      <c r="Z28" s="2"/>
    </row>
    <row r="29" spans="1:26" ht="15" customHeight="1" x14ac:dyDescent="0.25">
      <c r="A29" s="75"/>
      <c r="B29" s="75"/>
      <c r="C29" s="75"/>
      <c r="D29" s="75"/>
      <c r="E29" s="76"/>
      <c r="F29" s="81">
        <f t="shared" ref="F29:G29" si="1">A27</f>
        <v>20</v>
      </c>
      <c r="G29" s="132">
        <f t="shared" si="1"/>
        <v>56</v>
      </c>
      <c r="H29" s="135" t="s">
        <v>185</v>
      </c>
      <c r="I29" s="84"/>
      <c r="J29" s="68">
        <f>K26</f>
        <v>13904.839999999998</v>
      </c>
      <c r="K29" s="519">
        <v>30000</v>
      </c>
      <c r="L29" s="520"/>
      <c r="M29" s="2"/>
      <c r="N29" s="2"/>
      <c r="O29" s="2"/>
      <c r="P29" s="2"/>
      <c r="Q29" s="2"/>
      <c r="R29" s="2"/>
      <c r="S29" s="2"/>
      <c r="T29" s="2"/>
      <c r="U29" s="2"/>
      <c r="V29" s="2"/>
      <c r="W29" s="2"/>
      <c r="X29" s="2"/>
      <c r="Y29" s="2"/>
      <c r="Z29" s="2"/>
    </row>
    <row r="30" spans="1:26" ht="15.75" customHeight="1" x14ac:dyDescent="0.2">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5.75" customHeight="1" x14ac:dyDescent="0.2">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5.75" customHeight="1" x14ac:dyDescent="0.2">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5.75" customHeight="1" x14ac:dyDescent="0.2">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5.75" customHeight="1" x14ac:dyDescent="0.2">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8.75" customHeight="1" x14ac:dyDescent="0.2">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6.5" customHeight="1" x14ac:dyDescent="0.2">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5.75" customHeight="1" x14ac:dyDescent="0.2">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6.5" customHeight="1" x14ac:dyDescent="0.2">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6.5" customHeight="1" x14ac:dyDescent="0.2">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4.25" customHeight="1" x14ac:dyDescent="0.2">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4.25" customHeight="1" x14ac:dyDescent="0.2">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4.25" customHeight="1" x14ac:dyDescent="0.2">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4.25" customHeight="1" x14ac:dyDescent="0.2">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4.25" customHeight="1" x14ac:dyDescent="0.2">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4.25" customHeight="1" x14ac:dyDescent="0.2">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4.25" customHeight="1" x14ac:dyDescent="0.2">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4.25" customHeight="1" x14ac:dyDescent="0.2">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4.25" customHeight="1" x14ac:dyDescent="0.2">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4.25" customHeight="1" x14ac:dyDescent="0.2">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4.25" customHeight="1" x14ac:dyDescent="0.2">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4.25" customHeight="1" x14ac:dyDescent="0.2">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4.25" customHeight="1" x14ac:dyDescent="0.2">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4.25" customHeight="1" x14ac:dyDescent="0.2">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4.25" customHeight="1" x14ac:dyDescent="0.2">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4.25" customHeight="1" x14ac:dyDescent="0.2">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4.25" customHeight="1" x14ac:dyDescent="0.2">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4.25" customHeight="1" x14ac:dyDescent="0.2">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4.25" customHeight="1" x14ac:dyDescent="0.2">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4.25" customHeight="1" x14ac:dyDescent="0.2">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4.25" customHeight="1" x14ac:dyDescent="0.2">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4.25" customHeight="1" x14ac:dyDescent="0.2">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4.25" customHeight="1" x14ac:dyDescent="0.2">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4.25" customHeight="1" x14ac:dyDescent="0.2">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4.25" customHeight="1" x14ac:dyDescent="0.2">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4.25" customHeight="1" x14ac:dyDescent="0.2">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4.25" customHeight="1" x14ac:dyDescent="0.2">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4.25" customHeight="1" x14ac:dyDescent="0.2">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4.25" customHeight="1" x14ac:dyDescent="0.2">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4.25" customHeight="1" x14ac:dyDescent="0.2">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4.25" customHeight="1" x14ac:dyDescent="0.2">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4.25" customHeight="1" x14ac:dyDescent="0.2">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4.25" customHeight="1" x14ac:dyDescent="0.2">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4.25" customHeight="1" x14ac:dyDescent="0.2">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4.25" customHeight="1" x14ac:dyDescent="0.2">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4.25" customHeight="1" x14ac:dyDescent="0.2">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4.25" customHeight="1" x14ac:dyDescent="0.2">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4.25" customHeight="1" x14ac:dyDescent="0.2">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4.25" customHeight="1" x14ac:dyDescent="0.2">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4.25" customHeight="1" x14ac:dyDescent="0.2">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4.25" customHeight="1" x14ac:dyDescent="0.2">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4.25" customHeight="1" x14ac:dyDescent="0.2">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4.25" customHeight="1" x14ac:dyDescent="0.2">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4.25" customHeight="1" x14ac:dyDescent="0.2">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4.25" customHeight="1" x14ac:dyDescent="0.2">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4.25" customHeight="1" x14ac:dyDescent="0.2">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4.25" customHeight="1" x14ac:dyDescent="0.2">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4.25" customHeight="1" x14ac:dyDescent="0.2">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4.25" customHeight="1" x14ac:dyDescent="0.2">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4.25"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4.25" customHeight="1" x14ac:dyDescent="0.2">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4.25" customHeight="1" x14ac:dyDescent="0.2">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4.25" customHeight="1" x14ac:dyDescent="0.2">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4.25" customHeight="1" x14ac:dyDescent="0.2">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4.25" customHeight="1" x14ac:dyDescent="0.2">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4.25" customHeight="1" x14ac:dyDescent="0.2">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4.25" customHeight="1" x14ac:dyDescent="0.2">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4.25" customHeight="1" x14ac:dyDescent="0.2">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4.25" customHeight="1" x14ac:dyDescent="0.2">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4.25" customHeight="1" x14ac:dyDescent="0.2">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4.25"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4.25"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4.25"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4.25"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4.25"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4.25"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4.25"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4.25"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4.25"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4.25"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4.25"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4.25"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4.25"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4.25"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4.25"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4.25"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4.25"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4.25"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4.25"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4.25"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4.25"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4.25"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4.25"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4.25"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4.25"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4.25"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4.25"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4.25"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4.25"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4.25"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4.25"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4.25"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4.25"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4.25"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4.25"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4.25"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4.25"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4.25"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4.25"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4.25"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4.25"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4.25"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4.25"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4.25"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4.25"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4.25"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4.25"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4.25"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4.25"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4.25"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4.25"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4.25"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4.25"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4.25"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4.25"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4.25"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4.25"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4.25"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4.25"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4.25"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4.25"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4.25"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4.25"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4.25"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4.25"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4.25"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4.25"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4.25"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4.25"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4.25"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4.25"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4.25"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4.25"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4.25"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4.25"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4.25"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4.25"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4.25"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4.25"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4.25"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4.25"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4.25"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4.25"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4.25"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4.25"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4.25"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4.25"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4.25"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4.25"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4.25"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4.25"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4.25"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4.25"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4.25"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4.25"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4.25"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4.25"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4.25"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4.25"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4.25"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4.25"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4.25"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4.25"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4.25"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4.25"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4.25"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4.25"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4.25"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4.25"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4.25"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4.25"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4.25"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4.25"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4.25"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4.25"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4.25"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4.25"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4.25"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4.25"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4.25" customHeight="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4.25" customHeight="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4.25" customHeight="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4.25" customHeight="1"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4.25" customHeight="1"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4.25" customHeight="1"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4.25" customHeight="1"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4.25" customHeight="1"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4.25" customHeight="1"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4.25" customHeight="1"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4.25" customHeight="1"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4.25" customHeight="1"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4.25" customHeight="1"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4.25" customHeight="1"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4.25" customHeight="1"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4.25" customHeight="1"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4.25" customHeight="1"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4.25" customHeight="1"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4.25" customHeight="1"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4.25" customHeight="1"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5.75" customHeight="1" x14ac:dyDescent="0.2"/>
    <row r="240" spans="1:26"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row r="1006" ht="15.75" customHeight="1" x14ac:dyDescent="0.2"/>
    <row r="1007" ht="15.75" customHeight="1" x14ac:dyDescent="0.2"/>
    <row r="1008"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sheetData>
  <mergeCells count="5">
    <mergeCell ref="B1:L1"/>
    <mergeCell ref="A2:A3"/>
    <mergeCell ref="B2:J2"/>
    <mergeCell ref="K28:L28"/>
    <mergeCell ref="K29:L29"/>
  </mergeCells>
  <pageMargins left="0.7" right="0.7" top="0.75" bottom="0.75" header="0" footer="0"/>
  <pageSetup orientation="portrait"/>
  <headerFooter>
    <oddFooter>&amp;C000000&amp;P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Z1105"/>
  <sheetViews>
    <sheetView showGridLines="0" topLeftCell="A100" workbookViewId="0"/>
  </sheetViews>
  <sheetFormatPr baseColWidth="10" defaultColWidth="12.625" defaultRowHeight="15" customHeight="1" x14ac:dyDescent="0.2"/>
  <cols>
    <col min="1" max="1" width="7.125" customWidth="1"/>
    <col min="2" max="2" width="13.375" customWidth="1"/>
    <col min="3" max="3" width="9.625" customWidth="1"/>
    <col min="4" max="4" width="40.625" customWidth="1"/>
    <col min="5" max="5" width="27.125" customWidth="1"/>
    <col min="6" max="6" width="18.375" customWidth="1"/>
    <col min="7" max="7" width="10.875" customWidth="1"/>
    <col min="8" max="8" width="13.125" customWidth="1"/>
    <col min="9" max="9" width="16.875" customWidth="1"/>
    <col min="10" max="10" width="17.125" customWidth="1"/>
    <col min="11" max="11" width="15.375" customWidth="1"/>
    <col min="12" max="12" width="17.375" customWidth="1"/>
    <col min="13" max="26" width="10.875" customWidth="1"/>
  </cols>
  <sheetData>
    <row r="1" spans="1:26" ht="27" customHeight="1" x14ac:dyDescent="0.4">
      <c r="A1" s="79"/>
      <c r="B1" s="509" t="s">
        <v>0</v>
      </c>
      <c r="C1" s="510"/>
      <c r="D1" s="510"/>
      <c r="E1" s="510"/>
      <c r="F1" s="510"/>
      <c r="G1" s="510"/>
      <c r="H1" s="510"/>
      <c r="I1" s="510"/>
      <c r="J1" s="510"/>
      <c r="K1" s="510"/>
      <c r="L1" s="511"/>
      <c r="M1" s="2"/>
      <c r="N1" s="2"/>
      <c r="O1" s="2"/>
      <c r="P1" s="2"/>
      <c r="Q1" s="2"/>
      <c r="R1" s="2"/>
      <c r="S1" s="2"/>
      <c r="T1" s="2"/>
      <c r="U1" s="2"/>
      <c r="V1" s="2"/>
      <c r="W1" s="2"/>
      <c r="X1" s="2"/>
      <c r="Y1" s="2"/>
      <c r="Z1" s="2"/>
    </row>
    <row r="2" spans="1:26" ht="26.25" customHeight="1" x14ac:dyDescent="0.4">
      <c r="A2" s="512" t="s">
        <v>1</v>
      </c>
      <c r="B2" s="514" t="s">
        <v>2063</v>
      </c>
      <c r="C2" s="515"/>
      <c r="D2" s="515"/>
      <c r="E2" s="515"/>
      <c r="F2" s="515"/>
      <c r="G2" s="515"/>
      <c r="H2" s="515"/>
      <c r="I2" s="515"/>
      <c r="J2" s="516"/>
      <c r="K2" s="3"/>
      <c r="L2" s="4"/>
      <c r="M2" s="2"/>
      <c r="N2" s="2"/>
      <c r="O2" s="2"/>
      <c r="P2" s="2"/>
      <c r="Q2" s="2"/>
      <c r="R2" s="2"/>
      <c r="S2" s="2"/>
      <c r="T2" s="2"/>
      <c r="U2" s="2"/>
      <c r="V2" s="2"/>
      <c r="W2" s="2"/>
      <c r="X2" s="2"/>
      <c r="Y2" s="2"/>
      <c r="Z2" s="2"/>
    </row>
    <row r="3" spans="1:26" ht="15" customHeight="1" x14ac:dyDescent="0.2">
      <c r="A3" s="513"/>
      <c r="B3" s="5" t="s">
        <v>3</v>
      </c>
      <c r="C3" s="5" t="s">
        <v>4</v>
      </c>
      <c r="D3" s="5" t="s">
        <v>5</v>
      </c>
      <c r="E3" s="5" t="s">
        <v>6</v>
      </c>
      <c r="F3" s="5" t="s">
        <v>7</v>
      </c>
      <c r="G3" s="5" t="s">
        <v>8</v>
      </c>
      <c r="H3" s="5" t="s">
        <v>9</v>
      </c>
      <c r="I3" s="5" t="s">
        <v>10</v>
      </c>
      <c r="J3" s="5" t="s">
        <v>11</v>
      </c>
      <c r="K3" s="5" t="s">
        <v>12</v>
      </c>
      <c r="L3" s="6"/>
      <c r="M3" s="2"/>
      <c r="N3" s="2"/>
      <c r="O3" s="2"/>
      <c r="P3" s="2"/>
      <c r="Q3" s="2"/>
      <c r="R3" s="2"/>
      <c r="S3" s="2"/>
      <c r="T3" s="2"/>
      <c r="U3" s="2"/>
      <c r="V3" s="2"/>
      <c r="W3" s="2"/>
      <c r="X3" s="2"/>
      <c r="Y3" s="2"/>
      <c r="Z3" s="2"/>
    </row>
    <row r="4" spans="1:26" ht="15" customHeight="1" x14ac:dyDescent="0.2">
      <c r="A4" s="7">
        <v>1</v>
      </c>
      <c r="B4" s="115" t="s">
        <v>539</v>
      </c>
      <c r="C4" s="9">
        <v>3</v>
      </c>
      <c r="D4" s="10" t="s">
        <v>2064</v>
      </c>
      <c r="E4" s="10" t="s">
        <v>2065</v>
      </c>
      <c r="F4" s="10" t="s">
        <v>1593</v>
      </c>
      <c r="G4" s="11">
        <v>2024</v>
      </c>
      <c r="H4" s="37" t="s">
        <v>17</v>
      </c>
      <c r="I4" s="27">
        <v>688</v>
      </c>
      <c r="J4" s="27">
        <v>2064</v>
      </c>
      <c r="K4" s="284" t="s">
        <v>2066</v>
      </c>
      <c r="L4" s="15"/>
      <c r="M4" s="2"/>
      <c r="N4" s="2"/>
      <c r="O4" s="2"/>
      <c r="P4" s="2"/>
      <c r="Q4" s="2"/>
      <c r="R4" s="2"/>
      <c r="S4" s="2"/>
      <c r="T4" s="2"/>
      <c r="U4" s="2"/>
      <c r="V4" s="2"/>
      <c r="W4" s="2"/>
      <c r="X4" s="2"/>
      <c r="Y4" s="2"/>
      <c r="Z4" s="2"/>
    </row>
    <row r="5" spans="1:26" ht="15" customHeight="1" x14ac:dyDescent="0.2">
      <c r="A5" s="7">
        <v>2</v>
      </c>
      <c r="B5" s="115" t="s">
        <v>539</v>
      </c>
      <c r="C5" s="9">
        <v>3</v>
      </c>
      <c r="D5" s="10" t="s">
        <v>2067</v>
      </c>
      <c r="E5" s="10" t="s">
        <v>550</v>
      </c>
      <c r="F5" s="10" t="s">
        <v>1593</v>
      </c>
      <c r="G5" s="11">
        <v>2024</v>
      </c>
      <c r="H5" s="37" t="s">
        <v>17</v>
      </c>
      <c r="I5" s="27">
        <v>1920</v>
      </c>
      <c r="J5" s="27">
        <v>5760</v>
      </c>
      <c r="K5" s="284" t="s">
        <v>2066</v>
      </c>
      <c r="L5" s="15"/>
      <c r="M5" s="2"/>
      <c r="N5" s="2"/>
      <c r="O5" s="2"/>
      <c r="P5" s="2"/>
      <c r="Q5" s="2"/>
      <c r="R5" s="2"/>
      <c r="S5" s="2"/>
      <c r="T5" s="2"/>
      <c r="U5" s="2"/>
      <c r="V5" s="2"/>
      <c r="W5" s="2"/>
      <c r="X5" s="2"/>
      <c r="Y5" s="2"/>
      <c r="Z5" s="2"/>
    </row>
    <row r="6" spans="1:26" ht="15" customHeight="1" x14ac:dyDescent="0.2">
      <c r="A6" s="7">
        <v>3</v>
      </c>
      <c r="B6" s="24" t="s">
        <v>539</v>
      </c>
      <c r="C6" s="9">
        <v>3</v>
      </c>
      <c r="D6" s="10" t="s">
        <v>2068</v>
      </c>
      <c r="E6" s="10" t="s">
        <v>550</v>
      </c>
      <c r="F6" s="10" t="s">
        <v>1593</v>
      </c>
      <c r="G6" s="11">
        <v>2023</v>
      </c>
      <c r="H6" s="41" t="s">
        <v>17</v>
      </c>
      <c r="I6" s="27">
        <v>768</v>
      </c>
      <c r="J6" s="27">
        <v>2304</v>
      </c>
      <c r="K6" s="284" t="s">
        <v>2066</v>
      </c>
      <c r="L6" s="15"/>
      <c r="M6" s="2"/>
      <c r="N6" s="2"/>
      <c r="O6" s="2"/>
      <c r="P6" s="2"/>
      <c r="Q6" s="2"/>
      <c r="R6" s="2"/>
      <c r="S6" s="2"/>
      <c r="T6" s="2"/>
      <c r="U6" s="2"/>
      <c r="V6" s="2"/>
      <c r="W6" s="2"/>
      <c r="X6" s="2"/>
      <c r="Y6" s="2"/>
      <c r="Z6" s="2"/>
    </row>
    <row r="7" spans="1:26" ht="15" customHeight="1" x14ac:dyDescent="0.2">
      <c r="A7" s="7">
        <v>4</v>
      </c>
      <c r="B7" s="24" t="s">
        <v>539</v>
      </c>
      <c r="C7" s="9">
        <v>3</v>
      </c>
      <c r="D7" s="10" t="s">
        <v>2069</v>
      </c>
      <c r="E7" s="10" t="s">
        <v>2070</v>
      </c>
      <c r="F7" s="10" t="s">
        <v>1593</v>
      </c>
      <c r="G7" s="28">
        <v>2023</v>
      </c>
      <c r="H7" s="41" t="s">
        <v>17</v>
      </c>
      <c r="I7" s="27">
        <v>688</v>
      </c>
      <c r="J7" s="27">
        <v>2064</v>
      </c>
      <c r="K7" s="284" t="s">
        <v>2066</v>
      </c>
      <c r="L7" s="15"/>
      <c r="M7" s="2"/>
      <c r="N7" s="2"/>
      <c r="O7" s="2"/>
      <c r="P7" s="2"/>
      <c r="Q7" s="2"/>
      <c r="R7" s="2"/>
      <c r="S7" s="2"/>
      <c r="T7" s="2"/>
      <c r="U7" s="2"/>
      <c r="V7" s="2"/>
      <c r="W7" s="2"/>
      <c r="X7" s="2"/>
      <c r="Y7" s="2"/>
      <c r="Z7" s="2"/>
    </row>
    <row r="8" spans="1:26" ht="15" customHeight="1" x14ac:dyDescent="0.2">
      <c r="A8" s="7">
        <v>5</v>
      </c>
      <c r="B8" s="24" t="s">
        <v>539</v>
      </c>
      <c r="C8" s="9">
        <v>3</v>
      </c>
      <c r="D8" s="10" t="s">
        <v>2071</v>
      </c>
      <c r="E8" s="10" t="s">
        <v>2072</v>
      </c>
      <c r="F8" s="10" t="s">
        <v>1593</v>
      </c>
      <c r="G8" s="28">
        <v>2023</v>
      </c>
      <c r="H8" s="41" t="s">
        <v>17</v>
      </c>
      <c r="I8" s="13">
        <v>919.2</v>
      </c>
      <c r="J8" s="27">
        <v>2757.6</v>
      </c>
      <c r="K8" s="284" t="s">
        <v>2066</v>
      </c>
      <c r="L8" s="15"/>
      <c r="M8" s="2"/>
      <c r="N8" s="2"/>
      <c r="O8" s="2"/>
      <c r="P8" s="2"/>
      <c r="Q8" s="2"/>
      <c r="R8" s="2"/>
      <c r="S8" s="2"/>
      <c r="T8" s="2"/>
      <c r="U8" s="2"/>
      <c r="V8" s="2"/>
      <c r="W8" s="2"/>
      <c r="X8" s="2"/>
      <c r="Y8" s="2"/>
      <c r="Z8" s="2"/>
    </row>
    <row r="9" spans="1:26" ht="15" customHeight="1" x14ac:dyDescent="0.2">
      <c r="A9" s="7">
        <v>6</v>
      </c>
      <c r="B9" s="24" t="s">
        <v>539</v>
      </c>
      <c r="C9" s="9">
        <v>3</v>
      </c>
      <c r="D9" s="10" t="s">
        <v>2073</v>
      </c>
      <c r="E9" s="10" t="s">
        <v>2074</v>
      </c>
      <c r="F9" s="10" t="s">
        <v>1593</v>
      </c>
      <c r="G9" s="28">
        <v>2023</v>
      </c>
      <c r="H9" s="41" t="s">
        <v>17</v>
      </c>
      <c r="I9" s="13">
        <v>608</v>
      </c>
      <c r="J9" s="27">
        <v>1824</v>
      </c>
      <c r="K9" s="284" t="s">
        <v>2066</v>
      </c>
      <c r="L9" s="15"/>
      <c r="M9" s="2"/>
      <c r="N9" s="2"/>
      <c r="O9" s="2"/>
      <c r="P9" s="2"/>
      <c r="Q9" s="2"/>
      <c r="R9" s="2"/>
      <c r="S9" s="2"/>
      <c r="T9" s="2"/>
      <c r="U9" s="2"/>
      <c r="V9" s="2"/>
      <c r="W9" s="2"/>
      <c r="X9" s="2"/>
      <c r="Y9" s="2"/>
      <c r="Z9" s="2"/>
    </row>
    <row r="10" spans="1:26" ht="15" customHeight="1" x14ac:dyDescent="0.2">
      <c r="A10" s="7">
        <v>7</v>
      </c>
      <c r="B10" s="24" t="s">
        <v>539</v>
      </c>
      <c r="C10" s="9">
        <v>3</v>
      </c>
      <c r="D10" s="10" t="s">
        <v>2075</v>
      </c>
      <c r="E10" s="10" t="s">
        <v>2076</v>
      </c>
      <c r="F10" s="10" t="s">
        <v>1599</v>
      </c>
      <c r="G10" s="11">
        <v>2024</v>
      </c>
      <c r="H10" s="41" t="s">
        <v>17</v>
      </c>
      <c r="I10" s="13">
        <v>1759.2</v>
      </c>
      <c r="J10" s="27">
        <v>5277.6</v>
      </c>
      <c r="K10" s="284" t="s">
        <v>2066</v>
      </c>
      <c r="L10" s="15"/>
      <c r="M10" s="2"/>
      <c r="N10" s="2"/>
      <c r="O10" s="2"/>
      <c r="P10" s="2"/>
      <c r="Q10" s="2"/>
      <c r="R10" s="2"/>
      <c r="S10" s="2"/>
      <c r="T10" s="2"/>
      <c r="U10" s="2"/>
      <c r="V10" s="2"/>
      <c r="W10" s="2"/>
      <c r="X10" s="2"/>
      <c r="Y10" s="2"/>
      <c r="Z10" s="2"/>
    </row>
    <row r="11" spans="1:26" ht="15" customHeight="1" x14ac:dyDescent="0.2">
      <c r="A11" s="7">
        <v>8</v>
      </c>
      <c r="B11" s="24" t="s">
        <v>539</v>
      </c>
      <c r="C11" s="9">
        <v>3</v>
      </c>
      <c r="D11" s="10" t="s">
        <v>2077</v>
      </c>
      <c r="E11" s="10" t="s">
        <v>550</v>
      </c>
      <c r="F11" s="10" t="s">
        <v>1599</v>
      </c>
      <c r="G11" s="11">
        <v>2024</v>
      </c>
      <c r="H11" s="41" t="s">
        <v>17</v>
      </c>
      <c r="I11" s="13">
        <v>879.2</v>
      </c>
      <c r="J11" s="27">
        <v>2637.6</v>
      </c>
      <c r="K11" s="284" t="s">
        <v>2066</v>
      </c>
      <c r="L11" s="15"/>
      <c r="M11" s="2"/>
      <c r="N11" s="2"/>
      <c r="O11" s="2"/>
      <c r="P11" s="2"/>
      <c r="Q11" s="2"/>
      <c r="R11" s="2"/>
      <c r="S11" s="2"/>
      <c r="T11" s="2"/>
      <c r="U11" s="2"/>
      <c r="V11" s="2"/>
      <c r="W11" s="2"/>
      <c r="X11" s="2"/>
      <c r="Y11" s="2"/>
      <c r="Z11" s="2"/>
    </row>
    <row r="12" spans="1:26" ht="15" customHeight="1" x14ac:dyDescent="0.2">
      <c r="A12" s="7">
        <v>9</v>
      </c>
      <c r="B12" s="8" t="s">
        <v>539</v>
      </c>
      <c r="C12" s="9">
        <v>3</v>
      </c>
      <c r="D12" s="10" t="s">
        <v>2078</v>
      </c>
      <c r="E12" s="10" t="s">
        <v>2079</v>
      </c>
      <c r="F12" s="10" t="s">
        <v>564</v>
      </c>
      <c r="G12" s="11">
        <v>2024</v>
      </c>
      <c r="H12" s="41" t="s">
        <v>17</v>
      </c>
      <c r="I12" s="13">
        <v>608</v>
      </c>
      <c r="J12" s="27">
        <v>1824</v>
      </c>
      <c r="K12" s="284" t="s">
        <v>2066</v>
      </c>
      <c r="L12" s="15"/>
      <c r="M12" s="2"/>
      <c r="N12" s="2"/>
      <c r="O12" s="2"/>
      <c r="P12" s="2"/>
      <c r="Q12" s="2"/>
      <c r="R12" s="2"/>
      <c r="S12" s="2"/>
      <c r="T12" s="2"/>
      <c r="U12" s="2"/>
      <c r="V12" s="2"/>
      <c r="W12" s="2"/>
      <c r="X12" s="2"/>
      <c r="Y12" s="2"/>
      <c r="Z12" s="2"/>
    </row>
    <row r="13" spans="1:26" ht="15" customHeight="1" x14ac:dyDescent="0.2">
      <c r="A13" s="7">
        <v>10</v>
      </c>
      <c r="B13" s="8" t="s">
        <v>539</v>
      </c>
      <c r="C13" s="9">
        <v>3</v>
      </c>
      <c r="D13" s="10" t="s">
        <v>2080</v>
      </c>
      <c r="E13" s="10" t="s">
        <v>2081</v>
      </c>
      <c r="F13" s="10" t="s">
        <v>1593</v>
      </c>
      <c r="G13" s="11">
        <v>2024</v>
      </c>
      <c r="H13" s="41" t="s">
        <v>17</v>
      </c>
      <c r="I13" s="13">
        <v>768</v>
      </c>
      <c r="J13" s="27">
        <v>2304</v>
      </c>
      <c r="K13" s="284" t="s">
        <v>2066</v>
      </c>
      <c r="L13" s="15"/>
      <c r="M13" s="2"/>
      <c r="N13" s="2"/>
      <c r="O13" s="2"/>
      <c r="P13" s="2"/>
      <c r="Q13" s="2"/>
      <c r="R13" s="2"/>
      <c r="S13" s="2"/>
      <c r="T13" s="2"/>
      <c r="U13" s="2"/>
      <c r="V13" s="2"/>
      <c r="W13" s="2"/>
      <c r="X13" s="2"/>
      <c r="Y13" s="2"/>
      <c r="Z13" s="2"/>
    </row>
    <row r="14" spans="1:26" ht="15" customHeight="1" x14ac:dyDescent="0.2">
      <c r="A14" s="215">
        <v>11</v>
      </c>
      <c r="B14" s="40" t="s">
        <v>539</v>
      </c>
      <c r="C14" s="9">
        <v>3</v>
      </c>
      <c r="D14" s="10" t="s">
        <v>2082</v>
      </c>
      <c r="E14" s="25" t="s">
        <v>2083</v>
      </c>
      <c r="F14" s="25" t="s">
        <v>2084</v>
      </c>
      <c r="G14" s="11">
        <v>2024</v>
      </c>
      <c r="H14" s="116" t="s">
        <v>17</v>
      </c>
      <c r="I14" s="21">
        <v>1360</v>
      </c>
      <c r="J14" s="27">
        <v>4080</v>
      </c>
      <c r="K14" s="284" t="s">
        <v>2066</v>
      </c>
      <c r="L14" s="15"/>
      <c r="M14" s="2"/>
      <c r="N14" s="2"/>
      <c r="O14" s="2"/>
      <c r="P14" s="2"/>
      <c r="Q14" s="2"/>
      <c r="R14" s="2"/>
      <c r="S14" s="2"/>
      <c r="T14" s="2"/>
      <c r="U14" s="2"/>
      <c r="V14" s="2"/>
      <c r="W14" s="2"/>
      <c r="X14" s="2"/>
      <c r="Y14" s="2"/>
      <c r="Z14" s="2"/>
    </row>
    <row r="15" spans="1:26" ht="15" customHeight="1" x14ac:dyDescent="0.2">
      <c r="A15" s="215">
        <v>12</v>
      </c>
      <c r="B15" s="40" t="s">
        <v>539</v>
      </c>
      <c r="C15" s="9">
        <v>3</v>
      </c>
      <c r="D15" s="10" t="s">
        <v>2085</v>
      </c>
      <c r="E15" s="25" t="s">
        <v>2086</v>
      </c>
      <c r="F15" s="25" t="s">
        <v>1599</v>
      </c>
      <c r="G15" s="11">
        <v>2024</v>
      </c>
      <c r="H15" s="116" t="s">
        <v>17</v>
      </c>
      <c r="I15" s="21">
        <v>879.2</v>
      </c>
      <c r="J15" s="27">
        <v>2637.6</v>
      </c>
      <c r="K15" s="284" t="s">
        <v>2066</v>
      </c>
      <c r="L15" s="15"/>
      <c r="M15" s="2"/>
      <c r="N15" s="2"/>
      <c r="O15" s="2"/>
      <c r="P15" s="2"/>
      <c r="Q15" s="2"/>
      <c r="R15" s="2"/>
      <c r="S15" s="2"/>
      <c r="T15" s="2"/>
      <c r="U15" s="2"/>
      <c r="V15" s="2"/>
      <c r="W15" s="2"/>
      <c r="X15" s="2"/>
      <c r="Y15" s="2"/>
      <c r="Z15" s="2"/>
    </row>
    <row r="16" spans="1:26" ht="15.75" customHeight="1" x14ac:dyDescent="0.2">
      <c r="A16" s="215">
        <v>13</v>
      </c>
      <c r="B16" s="40" t="s">
        <v>539</v>
      </c>
      <c r="C16" s="9">
        <v>3</v>
      </c>
      <c r="D16" s="10" t="s">
        <v>2087</v>
      </c>
      <c r="E16" s="25" t="s">
        <v>2088</v>
      </c>
      <c r="F16" s="25" t="s">
        <v>2089</v>
      </c>
      <c r="G16" s="11">
        <v>2024</v>
      </c>
      <c r="H16" s="116" t="s">
        <v>17</v>
      </c>
      <c r="I16" s="21">
        <v>688</v>
      </c>
      <c r="J16" s="27">
        <v>2064</v>
      </c>
      <c r="K16" s="284" t="s">
        <v>2066</v>
      </c>
      <c r="L16" s="15"/>
      <c r="M16" s="2"/>
      <c r="N16" s="2"/>
      <c r="O16" s="2"/>
      <c r="P16" s="2"/>
      <c r="Q16" s="2"/>
      <c r="R16" s="2"/>
      <c r="S16" s="2"/>
      <c r="T16" s="2"/>
      <c r="U16" s="2"/>
      <c r="V16" s="2"/>
      <c r="W16" s="2"/>
      <c r="X16" s="2"/>
      <c r="Y16" s="2"/>
      <c r="Z16" s="2"/>
    </row>
    <row r="17" spans="1:26" ht="15.75" customHeight="1" x14ac:dyDescent="0.2">
      <c r="A17" s="215">
        <v>14</v>
      </c>
      <c r="B17" s="40" t="s">
        <v>539</v>
      </c>
      <c r="C17" s="9">
        <v>3</v>
      </c>
      <c r="D17" s="10" t="s">
        <v>2090</v>
      </c>
      <c r="E17" s="25" t="s">
        <v>2091</v>
      </c>
      <c r="F17" s="25" t="s">
        <v>2092</v>
      </c>
      <c r="G17" s="11">
        <v>2024</v>
      </c>
      <c r="H17" s="29" t="s">
        <v>17</v>
      </c>
      <c r="I17" s="21">
        <v>720</v>
      </c>
      <c r="J17" s="27">
        <v>2160</v>
      </c>
      <c r="K17" s="284" t="s">
        <v>2066</v>
      </c>
      <c r="L17" s="15"/>
      <c r="M17" s="2"/>
      <c r="N17" s="2"/>
      <c r="O17" s="2"/>
      <c r="P17" s="2"/>
      <c r="Q17" s="2"/>
      <c r="R17" s="2"/>
      <c r="S17" s="2"/>
      <c r="T17" s="2"/>
      <c r="U17" s="2"/>
      <c r="V17" s="2"/>
      <c r="W17" s="2"/>
      <c r="X17" s="2"/>
      <c r="Y17" s="2"/>
      <c r="Z17" s="2"/>
    </row>
    <row r="18" spans="1:26" ht="15.75" customHeight="1" x14ac:dyDescent="0.2">
      <c r="A18" s="114">
        <v>15</v>
      </c>
      <c r="B18" s="40" t="s">
        <v>2093</v>
      </c>
      <c r="C18" s="116">
        <v>2</v>
      </c>
      <c r="D18" s="24" t="s">
        <v>2094</v>
      </c>
      <c r="E18" s="164" t="s">
        <v>2095</v>
      </c>
      <c r="F18" s="164" t="s">
        <v>2096</v>
      </c>
      <c r="G18" s="165">
        <v>2023</v>
      </c>
      <c r="H18" s="29" t="s">
        <v>17</v>
      </c>
      <c r="I18" s="21">
        <f t="shared" ref="I18:I48" si="0">J18/2</f>
        <v>175</v>
      </c>
      <c r="J18" s="27">
        <v>350</v>
      </c>
      <c r="K18" s="29" t="s">
        <v>2097</v>
      </c>
      <c r="L18" s="15"/>
      <c r="M18" s="2"/>
      <c r="N18" s="2"/>
      <c r="O18" s="2"/>
      <c r="P18" s="2"/>
      <c r="Q18" s="2"/>
      <c r="R18" s="2"/>
      <c r="S18" s="2"/>
      <c r="T18" s="2"/>
      <c r="U18" s="2"/>
      <c r="V18" s="2"/>
      <c r="W18" s="2"/>
      <c r="X18" s="2"/>
      <c r="Y18" s="2"/>
      <c r="Z18" s="2"/>
    </row>
    <row r="19" spans="1:26" ht="15.75" customHeight="1" x14ac:dyDescent="0.2">
      <c r="A19" s="114">
        <v>16</v>
      </c>
      <c r="B19" s="40" t="s">
        <v>2093</v>
      </c>
      <c r="C19" s="29">
        <v>2</v>
      </c>
      <c r="D19" s="38" t="s">
        <v>2098</v>
      </c>
      <c r="E19" s="40" t="s">
        <v>2099</v>
      </c>
      <c r="F19" s="40" t="s">
        <v>2096</v>
      </c>
      <c r="G19" s="104">
        <v>2023</v>
      </c>
      <c r="H19" s="29" t="s">
        <v>17</v>
      </c>
      <c r="I19" s="21">
        <f t="shared" si="0"/>
        <v>112</v>
      </c>
      <c r="J19" s="27">
        <v>224</v>
      </c>
      <c r="K19" s="29" t="s">
        <v>2097</v>
      </c>
      <c r="L19" s="15"/>
      <c r="M19" s="2"/>
      <c r="N19" s="2"/>
      <c r="O19" s="2"/>
      <c r="P19" s="2"/>
      <c r="Q19" s="2"/>
      <c r="R19" s="2"/>
      <c r="S19" s="2"/>
      <c r="T19" s="2"/>
      <c r="U19" s="2"/>
      <c r="V19" s="2"/>
      <c r="W19" s="2"/>
      <c r="X19" s="2"/>
      <c r="Y19" s="2"/>
      <c r="Z19" s="2"/>
    </row>
    <row r="20" spans="1:26" ht="15.75" customHeight="1" x14ac:dyDescent="0.2">
      <c r="A20" s="114">
        <v>17</v>
      </c>
      <c r="B20" s="40" t="s">
        <v>2093</v>
      </c>
      <c r="C20" s="29">
        <v>2</v>
      </c>
      <c r="D20" s="38" t="s">
        <v>2100</v>
      </c>
      <c r="E20" s="40" t="s">
        <v>2101</v>
      </c>
      <c r="F20" s="40" t="s">
        <v>2096</v>
      </c>
      <c r="G20" s="104">
        <v>2022</v>
      </c>
      <c r="H20" s="29" t="s">
        <v>17</v>
      </c>
      <c r="I20" s="21">
        <f t="shared" si="0"/>
        <v>189</v>
      </c>
      <c r="J20" s="27">
        <v>378</v>
      </c>
      <c r="K20" s="29" t="s">
        <v>2097</v>
      </c>
      <c r="L20" s="15"/>
      <c r="M20" s="2"/>
      <c r="N20" s="2"/>
      <c r="O20" s="2"/>
      <c r="P20" s="2"/>
      <c r="Q20" s="2"/>
      <c r="R20" s="2"/>
      <c r="S20" s="2"/>
      <c r="T20" s="2"/>
      <c r="U20" s="2"/>
      <c r="V20" s="2"/>
      <c r="W20" s="2"/>
      <c r="X20" s="2"/>
      <c r="Y20" s="2"/>
      <c r="Z20" s="2"/>
    </row>
    <row r="21" spans="1:26" ht="15.75" customHeight="1" x14ac:dyDescent="0.2">
      <c r="A21" s="114">
        <v>18</v>
      </c>
      <c r="B21" s="40" t="s">
        <v>2093</v>
      </c>
      <c r="C21" s="29">
        <v>2</v>
      </c>
      <c r="D21" s="38" t="s">
        <v>2102</v>
      </c>
      <c r="E21" s="40" t="s">
        <v>2103</v>
      </c>
      <c r="F21" s="40" t="s">
        <v>2096</v>
      </c>
      <c r="G21" s="104">
        <v>2021</v>
      </c>
      <c r="H21" s="29" t="s">
        <v>17</v>
      </c>
      <c r="I21" s="21">
        <f t="shared" si="0"/>
        <v>175</v>
      </c>
      <c r="J21" s="27">
        <v>350</v>
      </c>
      <c r="K21" s="29" t="s">
        <v>2097</v>
      </c>
      <c r="L21" s="15"/>
      <c r="M21" s="2"/>
      <c r="N21" s="2"/>
      <c r="O21" s="2"/>
      <c r="P21" s="2"/>
      <c r="Q21" s="2"/>
      <c r="R21" s="2"/>
      <c r="S21" s="2"/>
      <c r="T21" s="2"/>
      <c r="U21" s="2"/>
      <c r="V21" s="2"/>
      <c r="W21" s="2"/>
      <c r="X21" s="2"/>
      <c r="Y21" s="2"/>
      <c r="Z21" s="2"/>
    </row>
    <row r="22" spans="1:26" ht="15.75" customHeight="1" x14ac:dyDescent="0.2">
      <c r="A22" s="114">
        <v>19</v>
      </c>
      <c r="B22" s="40" t="s">
        <v>2093</v>
      </c>
      <c r="C22" s="29">
        <v>2</v>
      </c>
      <c r="D22" s="38" t="s">
        <v>2104</v>
      </c>
      <c r="E22" s="40" t="s">
        <v>2105</v>
      </c>
      <c r="F22" s="40" t="s">
        <v>2096</v>
      </c>
      <c r="G22" s="104">
        <v>2022</v>
      </c>
      <c r="H22" s="29" t="s">
        <v>17</v>
      </c>
      <c r="I22" s="21">
        <f t="shared" si="0"/>
        <v>224</v>
      </c>
      <c r="J22" s="27">
        <v>448</v>
      </c>
      <c r="K22" s="29" t="s">
        <v>2097</v>
      </c>
      <c r="L22" s="15"/>
      <c r="M22" s="2"/>
      <c r="N22" s="2"/>
      <c r="O22" s="2"/>
      <c r="P22" s="2"/>
      <c r="Q22" s="2"/>
      <c r="R22" s="2"/>
      <c r="S22" s="2"/>
      <c r="T22" s="2"/>
      <c r="U22" s="2"/>
      <c r="V22" s="2"/>
      <c r="W22" s="2"/>
      <c r="X22" s="2"/>
      <c r="Y22" s="2"/>
      <c r="Z22" s="2"/>
    </row>
    <row r="23" spans="1:26" ht="15.75" customHeight="1" x14ac:dyDescent="0.2">
      <c r="A23" s="114">
        <v>20</v>
      </c>
      <c r="B23" s="40" t="s">
        <v>2093</v>
      </c>
      <c r="C23" s="29">
        <v>2</v>
      </c>
      <c r="D23" s="38" t="s">
        <v>2106</v>
      </c>
      <c r="E23" s="40" t="s">
        <v>2107</v>
      </c>
      <c r="F23" s="40" t="s">
        <v>2096</v>
      </c>
      <c r="G23" s="104">
        <v>2022</v>
      </c>
      <c r="H23" s="29" t="s">
        <v>17</v>
      </c>
      <c r="I23" s="21">
        <f t="shared" si="0"/>
        <v>245</v>
      </c>
      <c r="J23" s="27">
        <v>490</v>
      </c>
      <c r="K23" s="29" t="s">
        <v>2097</v>
      </c>
      <c r="L23" s="15"/>
      <c r="M23" s="2"/>
      <c r="N23" s="2"/>
      <c r="O23" s="2"/>
      <c r="P23" s="2"/>
      <c r="Q23" s="2"/>
      <c r="R23" s="2"/>
      <c r="S23" s="2"/>
      <c r="T23" s="2"/>
      <c r="U23" s="2"/>
      <c r="V23" s="2"/>
      <c r="W23" s="2"/>
      <c r="X23" s="2"/>
      <c r="Y23" s="2"/>
      <c r="Z23" s="2"/>
    </row>
    <row r="24" spans="1:26" ht="15.75" customHeight="1" x14ac:dyDescent="0.2">
      <c r="A24" s="114">
        <v>21</v>
      </c>
      <c r="B24" s="40" t="s">
        <v>2093</v>
      </c>
      <c r="C24" s="29">
        <v>2</v>
      </c>
      <c r="D24" s="38" t="s">
        <v>2108</v>
      </c>
      <c r="E24" s="40" t="s">
        <v>2109</v>
      </c>
      <c r="F24" s="40" t="s">
        <v>2096</v>
      </c>
      <c r="G24" s="104">
        <v>2020</v>
      </c>
      <c r="H24" s="29" t="s">
        <v>17</v>
      </c>
      <c r="I24" s="21">
        <f t="shared" si="0"/>
        <v>210</v>
      </c>
      <c r="J24" s="27">
        <v>420</v>
      </c>
      <c r="K24" s="29" t="s">
        <v>2097</v>
      </c>
      <c r="L24" s="15"/>
      <c r="M24" s="2"/>
      <c r="N24" s="2"/>
      <c r="O24" s="2"/>
      <c r="P24" s="2"/>
      <c r="Q24" s="2"/>
      <c r="R24" s="2"/>
      <c r="S24" s="2"/>
      <c r="T24" s="2"/>
      <c r="U24" s="2"/>
      <c r="V24" s="2"/>
      <c r="W24" s="2"/>
      <c r="X24" s="2"/>
      <c r="Y24" s="2"/>
      <c r="Z24" s="2"/>
    </row>
    <row r="25" spans="1:26" ht="15.75" customHeight="1" x14ac:dyDescent="0.2">
      <c r="A25" s="114">
        <v>22</v>
      </c>
      <c r="B25" s="40" t="s">
        <v>2093</v>
      </c>
      <c r="C25" s="29">
        <v>2</v>
      </c>
      <c r="D25" s="38" t="s">
        <v>2110</v>
      </c>
      <c r="E25" s="40" t="s">
        <v>2111</v>
      </c>
      <c r="F25" s="40" t="s">
        <v>2096</v>
      </c>
      <c r="G25" s="104">
        <v>2020</v>
      </c>
      <c r="H25" s="29" t="s">
        <v>17</v>
      </c>
      <c r="I25" s="21">
        <f t="shared" si="0"/>
        <v>206.5</v>
      </c>
      <c r="J25" s="27">
        <v>413</v>
      </c>
      <c r="K25" s="29" t="s">
        <v>2097</v>
      </c>
      <c r="L25" s="15"/>
      <c r="M25" s="2"/>
      <c r="N25" s="2"/>
      <c r="O25" s="2"/>
      <c r="P25" s="2"/>
      <c r="Q25" s="2"/>
      <c r="R25" s="2"/>
      <c r="S25" s="2"/>
      <c r="T25" s="2"/>
      <c r="U25" s="2"/>
      <c r="V25" s="2"/>
      <c r="W25" s="2"/>
      <c r="X25" s="2"/>
      <c r="Y25" s="2"/>
      <c r="Z25" s="2"/>
    </row>
    <row r="26" spans="1:26" ht="15.75" customHeight="1" x14ac:dyDescent="0.2">
      <c r="A26" s="114">
        <v>23</v>
      </c>
      <c r="B26" s="40" t="s">
        <v>2093</v>
      </c>
      <c r="C26" s="29">
        <v>2</v>
      </c>
      <c r="D26" s="38" t="s">
        <v>2112</v>
      </c>
      <c r="E26" s="40" t="s">
        <v>2113</v>
      </c>
      <c r="F26" s="40" t="s">
        <v>2096</v>
      </c>
      <c r="G26" s="104">
        <v>2020</v>
      </c>
      <c r="H26" s="29" t="s">
        <v>17</v>
      </c>
      <c r="I26" s="21">
        <f t="shared" si="0"/>
        <v>273</v>
      </c>
      <c r="J26" s="27">
        <v>546</v>
      </c>
      <c r="K26" s="29" t="s">
        <v>2097</v>
      </c>
      <c r="L26" s="15"/>
      <c r="M26" s="2"/>
      <c r="N26" s="2"/>
      <c r="O26" s="2"/>
      <c r="P26" s="2"/>
      <c r="Q26" s="2"/>
      <c r="R26" s="2"/>
      <c r="S26" s="2"/>
      <c r="T26" s="2"/>
      <c r="U26" s="2"/>
      <c r="V26" s="2"/>
      <c r="W26" s="2"/>
      <c r="X26" s="2"/>
      <c r="Y26" s="2"/>
      <c r="Z26" s="2"/>
    </row>
    <row r="27" spans="1:26" ht="15.75" customHeight="1" x14ac:dyDescent="0.2">
      <c r="A27" s="114">
        <v>24</v>
      </c>
      <c r="B27" s="40" t="s">
        <v>2093</v>
      </c>
      <c r="C27" s="29">
        <v>2</v>
      </c>
      <c r="D27" s="38" t="s">
        <v>2114</v>
      </c>
      <c r="E27" s="40" t="s">
        <v>2115</v>
      </c>
      <c r="F27" s="40" t="s">
        <v>2096</v>
      </c>
      <c r="G27" s="104">
        <v>2020</v>
      </c>
      <c r="H27" s="29" t="s">
        <v>17</v>
      </c>
      <c r="I27" s="21">
        <f t="shared" si="0"/>
        <v>224</v>
      </c>
      <c r="J27" s="27">
        <v>448</v>
      </c>
      <c r="K27" s="29" t="s">
        <v>2097</v>
      </c>
      <c r="L27" s="15"/>
      <c r="M27" s="2"/>
      <c r="N27" s="2"/>
      <c r="O27" s="2"/>
      <c r="P27" s="2"/>
      <c r="Q27" s="2"/>
      <c r="R27" s="2"/>
      <c r="S27" s="2"/>
      <c r="T27" s="2"/>
      <c r="U27" s="2"/>
      <c r="V27" s="2"/>
      <c r="W27" s="2"/>
      <c r="X27" s="2"/>
      <c r="Y27" s="2"/>
      <c r="Z27" s="2"/>
    </row>
    <row r="28" spans="1:26" ht="15.75" customHeight="1" x14ac:dyDescent="0.2">
      <c r="A28" s="114">
        <v>25</v>
      </c>
      <c r="B28" s="40" t="s">
        <v>2093</v>
      </c>
      <c r="C28" s="29">
        <v>2</v>
      </c>
      <c r="D28" s="38" t="s">
        <v>2116</v>
      </c>
      <c r="E28" s="40" t="s">
        <v>2117</v>
      </c>
      <c r="F28" s="40" t="s">
        <v>2096</v>
      </c>
      <c r="G28" s="104">
        <v>2020</v>
      </c>
      <c r="H28" s="29" t="s">
        <v>17</v>
      </c>
      <c r="I28" s="21">
        <f t="shared" si="0"/>
        <v>154</v>
      </c>
      <c r="J28" s="27">
        <v>308</v>
      </c>
      <c r="K28" s="29" t="s">
        <v>2097</v>
      </c>
      <c r="L28" s="15"/>
      <c r="M28" s="2"/>
      <c r="N28" s="2"/>
      <c r="O28" s="2"/>
      <c r="P28" s="2"/>
      <c r="Q28" s="2"/>
      <c r="R28" s="2"/>
      <c r="S28" s="2"/>
      <c r="T28" s="2"/>
      <c r="U28" s="2"/>
      <c r="V28" s="2"/>
      <c r="W28" s="2"/>
      <c r="X28" s="2"/>
      <c r="Y28" s="2"/>
      <c r="Z28" s="2"/>
    </row>
    <row r="29" spans="1:26" ht="15.75" customHeight="1" x14ac:dyDescent="0.2">
      <c r="A29" s="114">
        <v>26</v>
      </c>
      <c r="B29" s="40" t="s">
        <v>2093</v>
      </c>
      <c r="C29" s="29">
        <v>2</v>
      </c>
      <c r="D29" s="38" t="s">
        <v>2118</v>
      </c>
      <c r="E29" s="40" t="s">
        <v>2119</v>
      </c>
      <c r="F29" s="40" t="s">
        <v>2096</v>
      </c>
      <c r="G29" s="104">
        <v>2021</v>
      </c>
      <c r="H29" s="29" t="s">
        <v>17</v>
      </c>
      <c r="I29" s="21">
        <f t="shared" si="0"/>
        <v>196</v>
      </c>
      <c r="J29" s="27">
        <v>392</v>
      </c>
      <c r="K29" s="29" t="s">
        <v>2097</v>
      </c>
      <c r="L29" s="15"/>
      <c r="M29" s="2"/>
      <c r="N29" s="2"/>
      <c r="O29" s="2"/>
      <c r="P29" s="2"/>
      <c r="Q29" s="2"/>
      <c r="R29" s="2"/>
      <c r="S29" s="2"/>
      <c r="T29" s="2"/>
      <c r="U29" s="2"/>
      <c r="V29" s="2"/>
      <c r="W29" s="2"/>
      <c r="X29" s="2"/>
      <c r="Y29" s="2"/>
      <c r="Z29" s="2"/>
    </row>
    <row r="30" spans="1:26" ht="15.75" customHeight="1" x14ac:dyDescent="0.2">
      <c r="A30" s="114">
        <v>27</v>
      </c>
      <c r="B30" s="40" t="s">
        <v>2093</v>
      </c>
      <c r="C30" s="29">
        <v>2</v>
      </c>
      <c r="D30" s="38" t="s">
        <v>2120</v>
      </c>
      <c r="E30" s="40" t="s">
        <v>2121</v>
      </c>
      <c r="F30" s="40" t="s">
        <v>2096</v>
      </c>
      <c r="G30" s="104">
        <v>2018</v>
      </c>
      <c r="H30" s="29" t="s">
        <v>17</v>
      </c>
      <c r="I30" s="21">
        <f t="shared" si="0"/>
        <v>175</v>
      </c>
      <c r="J30" s="27">
        <v>350</v>
      </c>
      <c r="K30" s="29" t="s">
        <v>2097</v>
      </c>
      <c r="L30" s="15"/>
      <c r="M30" s="2"/>
      <c r="N30" s="2"/>
      <c r="O30" s="2"/>
      <c r="P30" s="2"/>
      <c r="Q30" s="2"/>
      <c r="R30" s="2"/>
      <c r="S30" s="2"/>
      <c r="T30" s="2"/>
      <c r="U30" s="2"/>
      <c r="V30" s="2"/>
      <c r="W30" s="2"/>
      <c r="X30" s="2"/>
      <c r="Y30" s="2"/>
      <c r="Z30" s="2"/>
    </row>
    <row r="31" spans="1:26" ht="15.75" customHeight="1" x14ac:dyDescent="0.2">
      <c r="A31" s="114">
        <v>28</v>
      </c>
      <c r="B31" s="40" t="s">
        <v>2093</v>
      </c>
      <c r="C31" s="29">
        <v>2</v>
      </c>
      <c r="D31" s="38" t="s">
        <v>2122</v>
      </c>
      <c r="E31" s="40" t="s">
        <v>2123</v>
      </c>
      <c r="F31" s="40" t="s">
        <v>2096</v>
      </c>
      <c r="G31" s="104">
        <v>2018</v>
      </c>
      <c r="H31" s="29" t="s">
        <v>17</v>
      </c>
      <c r="I31" s="21">
        <f t="shared" si="0"/>
        <v>175</v>
      </c>
      <c r="J31" s="27">
        <v>350</v>
      </c>
      <c r="K31" s="29" t="s">
        <v>2097</v>
      </c>
      <c r="L31" s="15"/>
      <c r="M31" s="2"/>
      <c r="N31" s="2"/>
      <c r="O31" s="2"/>
      <c r="P31" s="2"/>
      <c r="Q31" s="2"/>
      <c r="R31" s="2"/>
      <c r="S31" s="2"/>
      <c r="T31" s="2"/>
      <c r="U31" s="2"/>
      <c r="V31" s="2"/>
      <c r="W31" s="2"/>
      <c r="X31" s="2"/>
      <c r="Y31" s="2"/>
      <c r="Z31" s="2"/>
    </row>
    <row r="32" spans="1:26" ht="15.75" customHeight="1" x14ac:dyDescent="0.2">
      <c r="A32" s="114">
        <v>29</v>
      </c>
      <c r="B32" s="40" t="s">
        <v>2093</v>
      </c>
      <c r="C32" s="29">
        <v>2</v>
      </c>
      <c r="D32" s="38" t="s">
        <v>2124</v>
      </c>
      <c r="E32" s="40" t="s">
        <v>2125</v>
      </c>
      <c r="F32" s="40" t="s">
        <v>2096</v>
      </c>
      <c r="G32" s="104">
        <v>2019</v>
      </c>
      <c r="H32" s="29" t="s">
        <v>17</v>
      </c>
      <c r="I32" s="21">
        <f t="shared" si="0"/>
        <v>175</v>
      </c>
      <c r="J32" s="27">
        <v>350</v>
      </c>
      <c r="K32" s="29" t="s">
        <v>2097</v>
      </c>
      <c r="L32" s="15"/>
      <c r="M32" s="2"/>
      <c r="N32" s="2"/>
      <c r="O32" s="2"/>
      <c r="P32" s="2"/>
      <c r="Q32" s="2"/>
      <c r="R32" s="2"/>
      <c r="S32" s="2"/>
      <c r="T32" s="2"/>
      <c r="U32" s="2"/>
      <c r="V32" s="2"/>
      <c r="W32" s="2"/>
      <c r="X32" s="2"/>
      <c r="Y32" s="2"/>
      <c r="Z32" s="2"/>
    </row>
    <row r="33" spans="1:26" ht="15.75" customHeight="1" x14ac:dyDescent="0.2">
      <c r="A33" s="114">
        <v>30</v>
      </c>
      <c r="B33" s="40" t="s">
        <v>2093</v>
      </c>
      <c r="C33" s="29">
        <v>2</v>
      </c>
      <c r="D33" s="38" t="s">
        <v>2126</v>
      </c>
      <c r="E33" s="40" t="s">
        <v>2127</v>
      </c>
      <c r="F33" s="40" t="s">
        <v>2096</v>
      </c>
      <c r="G33" s="104">
        <v>2017</v>
      </c>
      <c r="H33" s="29" t="s">
        <v>17</v>
      </c>
      <c r="I33" s="21">
        <f t="shared" si="0"/>
        <v>168</v>
      </c>
      <c r="J33" s="27">
        <v>336</v>
      </c>
      <c r="K33" s="29" t="s">
        <v>2097</v>
      </c>
      <c r="L33" s="15"/>
      <c r="M33" s="2"/>
      <c r="N33" s="2"/>
      <c r="O33" s="2"/>
      <c r="P33" s="2"/>
      <c r="Q33" s="2"/>
      <c r="R33" s="2"/>
      <c r="S33" s="2"/>
      <c r="T33" s="2"/>
      <c r="U33" s="2"/>
      <c r="V33" s="2"/>
      <c r="W33" s="2"/>
      <c r="X33" s="2"/>
      <c r="Y33" s="2"/>
      <c r="Z33" s="2"/>
    </row>
    <row r="34" spans="1:26" ht="15.75" customHeight="1" x14ac:dyDescent="0.2">
      <c r="A34" s="114">
        <v>31</v>
      </c>
      <c r="B34" s="40" t="s">
        <v>2093</v>
      </c>
      <c r="C34" s="29">
        <v>2</v>
      </c>
      <c r="D34" s="38" t="s">
        <v>2128</v>
      </c>
      <c r="E34" s="40" t="s">
        <v>2129</v>
      </c>
      <c r="F34" s="25" t="s">
        <v>2096</v>
      </c>
      <c r="G34" s="104">
        <v>2012</v>
      </c>
      <c r="H34" s="29" t="s">
        <v>17</v>
      </c>
      <c r="I34" s="21">
        <f t="shared" si="0"/>
        <v>154</v>
      </c>
      <c r="J34" s="27">
        <v>308</v>
      </c>
      <c r="K34" s="29" t="s">
        <v>2097</v>
      </c>
      <c r="L34" s="15"/>
      <c r="M34" s="2"/>
      <c r="N34" s="2"/>
      <c r="O34" s="2"/>
      <c r="P34" s="2"/>
      <c r="Q34" s="2"/>
      <c r="R34" s="2"/>
      <c r="S34" s="2"/>
      <c r="T34" s="2"/>
      <c r="U34" s="2"/>
      <c r="V34" s="2"/>
      <c r="W34" s="2"/>
      <c r="X34" s="2"/>
      <c r="Y34" s="2"/>
      <c r="Z34" s="2"/>
    </row>
    <row r="35" spans="1:26" ht="15.75" customHeight="1" x14ac:dyDescent="0.2">
      <c r="A35" s="114">
        <v>32</v>
      </c>
      <c r="B35" s="40" t="s">
        <v>2093</v>
      </c>
      <c r="C35" s="29">
        <v>2</v>
      </c>
      <c r="D35" s="38" t="s">
        <v>2130</v>
      </c>
      <c r="E35" s="40" t="s">
        <v>2131</v>
      </c>
      <c r="F35" s="25" t="s">
        <v>2096</v>
      </c>
      <c r="G35" s="104">
        <v>2019</v>
      </c>
      <c r="H35" s="29" t="s">
        <v>17</v>
      </c>
      <c r="I35" s="21">
        <f t="shared" si="0"/>
        <v>154</v>
      </c>
      <c r="J35" s="27">
        <v>308</v>
      </c>
      <c r="K35" s="29" t="s">
        <v>2097</v>
      </c>
      <c r="L35" s="15"/>
      <c r="M35" s="2"/>
      <c r="N35" s="2"/>
      <c r="O35" s="2"/>
      <c r="P35" s="2"/>
      <c r="Q35" s="2"/>
      <c r="R35" s="2"/>
      <c r="S35" s="2"/>
      <c r="T35" s="2"/>
      <c r="U35" s="2"/>
      <c r="V35" s="2"/>
      <c r="W35" s="2"/>
      <c r="X35" s="2"/>
      <c r="Y35" s="2"/>
      <c r="Z35" s="2"/>
    </row>
    <row r="36" spans="1:26" ht="15.75" customHeight="1" x14ac:dyDescent="0.2">
      <c r="A36" s="114">
        <v>33</v>
      </c>
      <c r="B36" s="40" t="s">
        <v>2093</v>
      </c>
      <c r="C36" s="29">
        <v>2</v>
      </c>
      <c r="D36" s="38" t="s">
        <v>2132</v>
      </c>
      <c r="E36" s="40" t="s">
        <v>2129</v>
      </c>
      <c r="F36" s="25" t="s">
        <v>2096</v>
      </c>
      <c r="G36" s="104">
        <v>2016</v>
      </c>
      <c r="H36" s="29" t="s">
        <v>17</v>
      </c>
      <c r="I36" s="21">
        <f t="shared" si="0"/>
        <v>154</v>
      </c>
      <c r="J36" s="27">
        <v>308</v>
      </c>
      <c r="K36" s="29" t="s">
        <v>2097</v>
      </c>
      <c r="L36" s="15"/>
      <c r="M36" s="2"/>
      <c r="N36" s="2"/>
      <c r="O36" s="2"/>
      <c r="P36" s="2"/>
      <c r="Q36" s="2"/>
      <c r="R36" s="2"/>
      <c r="S36" s="2"/>
      <c r="T36" s="2"/>
      <c r="U36" s="2"/>
      <c r="V36" s="2"/>
      <c r="W36" s="2"/>
      <c r="X36" s="2"/>
      <c r="Y36" s="2"/>
      <c r="Z36" s="2"/>
    </row>
    <row r="37" spans="1:26" ht="15.75" customHeight="1" x14ac:dyDescent="0.2">
      <c r="A37" s="114">
        <v>34</v>
      </c>
      <c r="B37" s="40" t="s">
        <v>2093</v>
      </c>
      <c r="C37" s="29">
        <v>2</v>
      </c>
      <c r="D37" s="38" t="s">
        <v>2133</v>
      </c>
      <c r="E37" s="40" t="s">
        <v>2134</v>
      </c>
      <c r="F37" s="164" t="s">
        <v>2135</v>
      </c>
      <c r="G37" s="104">
        <v>2016</v>
      </c>
      <c r="H37" s="29" t="s">
        <v>17</v>
      </c>
      <c r="I37" s="21">
        <f t="shared" si="0"/>
        <v>231</v>
      </c>
      <c r="J37" s="27">
        <v>462</v>
      </c>
      <c r="K37" s="29" t="s">
        <v>2097</v>
      </c>
      <c r="L37" s="15"/>
      <c r="M37" s="2"/>
      <c r="N37" s="2"/>
      <c r="O37" s="2"/>
      <c r="P37" s="2"/>
      <c r="Q37" s="2"/>
      <c r="R37" s="2"/>
      <c r="S37" s="2"/>
      <c r="T37" s="2"/>
      <c r="U37" s="2"/>
      <c r="V37" s="2"/>
      <c r="W37" s="2"/>
      <c r="X37" s="2"/>
      <c r="Y37" s="2"/>
      <c r="Z37" s="2"/>
    </row>
    <row r="38" spans="1:26" ht="15.75" customHeight="1" x14ac:dyDescent="0.2">
      <c r="A38" s="114">
        <v>35</v>
      </c>
      <c r="B38" s="40" t="s">
        <v>2093</v>
      </c>
      <c r="C38" s="29">
        <v>2</v>
      </c>
      <c r="D38" s="38" t="s">
        <v>2136</v>
      </c>
      <c r="E38" s="40" t="s">
        <v>2137</v>
      </c>
      <c r="F38" s="25" t="s">
        <v>2096</v>
      </c>
      <c r="G38" s="104">
        <v>2020</v>
      </c>
      <c r="H38" s="29" t="s">
        <v>17</v>
      </c>
      <c r="I38" s="21">
        <f t="shared" si="0"/>
        <v>140</v>
      </c>
      <c r="J38" s="27">
        <v>280</v>
      </c>
      <c r="K38" s="29" t="s">
        <v>2097</v>
      </c>
      <c r="L38" s="15"/>
      <c r="M38" s="2"/>
      <c r="N38" s="2"/>
      <c r="O38" s="2"/>
      <c r="P38" s="2"/>
      <c r="Q38" s="2"/>
      <c r="R38" s="2"/>
      <c r="S38" s="2"/>
      <c r="T38" s="2"/>
      <c r="U38" s="2"/>
      <c r="V38" s="2"/>
      <c r="W38" s="2"/>
      <c r="X38" s="2"/>
      <c r="Y38" s="2"/>
      <c r="Z38" s="2"/>
    </row>
    <row r="39" spans="1:26" ht="15.75" customHeight="1" x14ac:dyDescent="0.2">
      <c r="A39" s="114">
        <v>36</v>
      </c>
      <c r="B39" s="40" t="s">
        <v>2093</v>
      </c>
      <c r="C39" s="29">
        <v>2</v>
      </c>
      <c r="D39" s="38" t="s">
        <v>2138</v>
      </c>
      <c r="E39" s="40" t="s">
        <v>2139</v>
      </c>
      <c r="F39" s="25" t="s">
        <v>2096</v>
      </c>
      <c r="G39" s="104">
        <v>2018</v>
      </c>
      <c r="H39" s="29" t="s">
        <v>17</v>
      </c>
      <c r="I39" s="21">
        <f t="shared" si="0"/>
        <v>140</v>
      </c>
      <c r="J39" s="27">
        <v>280</v>
      </c>
      <c r="K39" s="29" t="s">
        <v>2097</v>
      </c>
      <c r="L39" s="15"/>
      <c r="M39" s="2"/>
      <c r="N39" s="2"/>
      <c r="O39" s="2"/>
      <c r="P39" s="2"/>
      <c r="Q39" s="2"/>
      <c r="R39" s="2"/>
      <c r="S39" s="2"/>
      <c r="T39" s="2"/>
      <c r="U39" s="2"/>
      <c r="V39" s="2"/>
      <c r="W39" s="2"/>
      <c r="X39" s="2"/>
      <c r="Y39" s="2"/>
      <c r="Z39" s="2"/>
    </row>
    <row r="40" spans="1:26" ht="15.75" customHeight="1" x14ac:dyDescent="0.2">
      <c r="A40" s="114">
        <v>37</v>
      </c>
      <c r="B40" s="40" t="s">
        <v>2093</v>
      </c>
      <c r="C40" s="29">
        <v>2</v>
      </c>
      <c r="D40" s="38" t="s">
        <v>2140</v>
      </c>
      <c r="E40" s="40" t="s">
        <v>2137</v>
      </c>
      <c r="F40" s="25" t="s">
        <v>2096</v>
      </c>
      <c r="G40" s="104">
        <v>2015</v>
      </c>
      <c r="H40" s="29" t="s">
        <v>17</v>
      </c>
      <c r="I40" s="21">
        <f t="shared" si="0"/>
        <v>133</v>
      </c>
      <c r="J40" s="27">
        <v>266</v>
      </c>
      <c r="K40" s="29" t="s">
        <v>2097</v>
      </c>
      <c r="L40" s="15"/>
      <c r="M40" s="2"/>
      <c r="N40" s="2"/>
      <c r="O40" s="2"/>
      <c r="P40" s="2"/>
      <c r="Q40" s="2"/>
      <c r="R40" s="2"/>
      <c r="S40" s="2"/>
      <c r="T40" s="2"/>
      <c r="U40" s="2"/>
      <c r="V40" s="2"/>
      <c r="W40" s="2"/>
      <c r="X40" s="2"/>
      <c r="Y40" s="2"/>
      <c r="Z40" s="2"/>
    </row>
    <row r="41" spans="1:26" ht="15.75" customHeight="1" x14ac:dyDescent="0.2">
      <c r="A41" s="114">
        <v>38</v>
      </c>
      <c r="B41" s="40" t="s">
        <v>2093</v>
      </c>
      <c r="C41" s="29">
        <v>2</v>
      </c>
      <c r="D41" s="38" t="s">
        <v>2141</v>
      </c>
      <c r="E41" s="40" t="s">
        <v>2142</v>
      </c>
      <c r="F41" s="25" t="s">
        <v>2096</v>
      </c>
      <c r="G41" s="104">
        <v>2016</v>
      </c>
      <c r="H41" s="29" t="s">
        <v>17</v>
      </c>
      <c r="I41" s="21">
        <f t="shared" si="0"/>
        <v>227.5</v>
      </c>
      <c r="J41" s="27">
        <v>455</v>
      </c>
      <c r="K41" s="29" t="s">
        <v>2097</v>
      </c>
      <c r="L41" s="15"/>
      <c r="M41" s="2"/>
      <c r="N41" s="2"/>
      <c r="O41" s="2"/>
      <c r="P41" s="2"/>
      <c r="Q41" s="2"/>
      <c r="R41" s="2"/>
      <c r="S41" s="2"/>
      <c r="T41" s="2"/>
      <c r="U41" s="2"/>
      <c r="V41" s="2"/>
      <c r="W41" s="2"/>
      <c r="X41" s="2"/>
      <c r="Y41" s="2"/>
      <c r="Z41" s="2"/>
    </row>
    <row r="42" spans="1:26" ht="15.75" customHeight="1" x14ac:dyDescent="0.2">
      <c r="A42" s="114">
        <v>39</v>
      </c>
      <c r="B42" s="40" t="s">
        <v>2093</v>
      </c>
      <c r="C42" s="29">
        <v>2</v>
      </c>
      <c r="D42" s="38" t="s">
        <v>2143</v>
      </c>
      <c r="E42" s="40" t="s">
        <v>2144</v>
      </c>
      <c r="F42" s="25" t="s">
        <v>2096</v>
      </c>
      <c r="G42" s="104">
        <v>2016</v>
      </c>
      <c r="H42" s="29" t="s">
        <v>17</v>
      </c>
      <c r="I42" s="21">
        <f t="shared" si="0"/>
        <v>220.5</v>
      </c>
      <c r="J42" s="27">
        <v>441</v>
      </c>
      <c r="K42" s="29" t="s">
        <v>2097</v>
      </c>
      <c r="L42" s="15"/>
      <c r="M42" s="2"/>
      <c r="N42" s="2"/>
      <c r="O42" s="2"/>
      <c r="P42" s="2"/>
      <c r="Q42" s="2"/>
      <c r="R42" s="2"/>
      <c r="S42" s="2"/>
      <c r="T42" s="2"/>
      <c r="U42" s="2"/>
      <c r="V42" s="2"/>
      <c r="W42" s="2"/>
      <c r="X42" s="2"/>
      <c r="Y42" s="2"/>
      <c r="Z42" s="2"/>
    </row>
    <row r="43" spans="1:26" ht="15.75" customHeight="1" x14ac:dyDescent="0.2">
      <c r="A43" s="114">
        <v>40</v>
      </c>
      <c r="B43" s="40" t="s">
        <v>2093</v>
      </c>
      <c r="C43" s="29">
        <v>2</v>
      </c>
      <c r="D43" s="38" t="s">
        <v>2145</v>
      </c>
      <c r="E43" s="40" t="s">
        <v>2146</v>
      </c>
      <c r="F43" s="40" t="s">
        <v>2096</v>
      </c>
      <c r="G43" s="104">
        <v>2013</v>
      </c>
      <c r="H43" s="29" t="s">
        <v>17</v>
      </c>
      <c r="I43" s="21">
        <f t="shared" si="0"/>
        <v>133</v>
      </c>
      <c r="J43" s="27">
        <v>266</v>
      </c>
      <c r="K43" s="29" t="s">
        <v>2097</v>
      </c>
      <c r="L43" s="15"/>
      <c r="M43" s="2"/>
      <c r="N43" s="2"/>
      <c r="O43" s="2"/>
      <c r="P43" s="2"/>
      <c r="Q43" s="2"/>
      <c r="R43" s="2"/>
      <c r="S43" s="2"/>
      <c r="T43" s="2"/>
      <c r="U43" s="2"/>
      <c r="V43" s="2"/>
      <c r="W43" s="2"/>
      <c r="X43" s="2"/>
      <c r="Y43" s="2"/>
      <c r="Z43" s="2"/>
    </row>
    <row r="44" spans="1:26" ht="15.75" customHeight="1" x14ac:dyDescent="0.2">
      <c r="A44" s="114">
        <v>41</v>
      </c>
      <c r="B44" s="40" t="s">
        <v>2093</v>
      </c>
      <c r="C44" s="29">
        <v>2</v>
      </c>
      <c r="D44" s="38" t="s">
        <v>2147</v>
      </c>
      <c r="E44" s="40" t="s">
        <v>2148</v>
      </c>
      <c r="F44" s="40" t="s">
        <v>2096</v>
      </c>
      <c r="G44" s="104">
        <v>2019</v>
      </c>
      <c r="H44" s="29" t="s">
        <v>17</v>
      </c>
      <c r="I44" s="21">
        <f t="shared" si="0"/>
        <v>133</v>
      </c>
      <c r="J44" s="27">
        <v>266</v>
      </c>
      <c r="K44" s="29" t="s">
        <v>2097</v>
      </c>
      <c r="L44" s="15"/>
      <c r="M44" s="2"/>
      <c r="N44" s="2"/>
      <c r="O44" s="2"/>
      <c r="P44" s="2"/>
      <c r="Q44" s="2"/>
      <c r="R44" s="2"/>
      <c r="S44" s="2"/>
      <c r="T44" s="2"/>
      <c r="U44" s="2"/>
      <c r="V44" s="2"/>
      <c r="W44" s="2"/>
      <c r="X44" s="2"/>
      <c r="Y44" s="2"/>
      <c r="Z44" s="2"/>
    </row>
    <row r="45" spans="1:26" ht="15.75" customHeight="1" x14ac:dyDescent="0.2">
      <c r="A45" s="114">
        <v>42</v>
      </c>
      <c r="B45" s="40" t="s">
        <v>2093</v>
      </c>
      <c r="C45" s="29">
        <v>2</v>
      </c>
      <c r="D45" s="38" t="s">
        <v>2149</v>
      </c>
      <c r="E45" s="40" t="s">
        <v>2150</v>
      </c>
      <c r="F45" s="40" t="s">
        <v>2096</v>
      </c>
      <c r="G45" s="104">
        <v>2018</v>
      </c>
      <c r="H45" s="29" t="s">
        <v>17</v>
      </c>
      <c r="I45" s="21">
        <f t="shared" si="0"/>
        <v>196</v>
      </c>
      <c r="J45" s="27">
        <v>392</v>
      </c>
      <c r="K45" s="29" t="s">
        <v>2097</v>
      </c>
      <c r="L45" s="15"/>
      <c r="M45" s="2"/>
      <c r="N45" s="2"/>
      <c r="O45" s="2"/>
      <c r="P45" s="2"/>
      <c r="Q45" s="2"/>
      <c r="R45" s="2"/>
      <c r="S45" s="2"/>
      <c r="T45" s="2"/>
      <c r="U45" s="2"/>
      <c r="V45" s="2"/>
      <c r="W45" s="2"/>
      <c r="X45" s="2"/>
      <c r="Y45" s="2"/>
      <c r="Z45" s="2"/>
    </row>
    <row r="46" spans="1:26" ht="15.75" customHeight="1" x14ac:dyDescent="0.2">
      <c r="A46" s="114">
        <v>43</v>
      </c>
      <c r="B46" s="40" t="s">
        <v>2093</v>
      </c>
      <c r="C46" s="29">
        <v>2</v>
      </c>
      <c r="D46" s="38" t="s">
        <v>2151</v>
      </c>
      <c r="E46" s="40" t="s">
        <v>2152</v>
      </c>
      <c r="F46" s="40" t="s">
        <v>2135</v>
      </c>
      <c r="G46" s="104">
        <v>2023</v>
      </c>
      <c r="H46" s="29" t="s">
        <v>17</v>
      </c>
      <c r="I46" s="21">
        <f t="shared" si="0"/>
        <v>294</v>
      </c>
      <c r="J46" s="27">
        <v>588</v>
      </c>
      <c r="K46" s="29" t="s">
        <v>2097</v>
      </c>
      <c r="L46" s="15"/>
      <c r="M46" s="2"/>
      <c r="N46" s="2"/>
      <c r="O46" s="2"/>
      <c r="P46" s="2"/>
      <c r="Q46" s="2"/>
      <c r="R46" s="2"/>
      <c r="S46" s="2"/>
      <c r="T46" s="2"/>
      <c r="U46" s="2"/>
      <c r="V46" s="2"/>
      <c r="W46" s="2"/>
      <c r="X46" s="2"/>
      <c r="Y46" s="2"/>
      <c r="Z46" s="2"/>
    </row>
    <row r="47" spans="1:26" ht="15.75" customHeight="1" x14ac:dyDescent="0.2">
      <c r="A47" s="114">
        <v>44</v>
      </c>
      <c r="B47" s="40" t="s">
        <v>2093</v>
      </c>
      <c r="C47" s="29">
        <v>2</v>
      </c>
      <c r="D47" s="38" t="s">
        <v>2153</v>
      </c>
      <c r="E47" s="40" t="s">
        <v>2154</v>
      </c>
      <c r="F47" s="40" t="s">
        <v>2135</v>
      </c>
      <c r="G47" s="104">
        <v>2018</v>
      </c>
      <c r="H47" s="29" t="s">
        <v>17</v>
      </c>
      <c r="I47" s="21">
        <f t="shared" si="0"/>
        <v>245</v>
      </c>
      <c r="J47" s="27">
        <v>490</v>
      </c>
      <c r="K47" s="29" t="s">
        <v>2097</v>
      </c>
      <c r="L47" s="15"/>
      <c r="M47" s="2"/>
      <c r="N47" s="2"/>
      <c r="O47" s="2"/>
      <c r="P47" s="2"/>
      <c r="Q47" s="2"/>
      <c r="R47" s="2"/>
      <c r="S47" s="2"/>
      <c r="T47" s="2"/>
      <c r="U47" s="2"/>
      <c r="V47" s="2"/>
      <c r="W47" s="2"/>
      <c r="X47" s="2"/>
      <c r="Y47" s="2"/>
      <c r="Z47" s="2"/>
    </row>
    <row r="48" spans="1:26" ht="15.75" customHeight="1" x14ac:dyDescent="0.2">
      <c r="A48" s="114">
        <v>45</v>
      </c>
      <c r="B48" s="40" t="s">
        <v>2093</v>
      </c>
      <c r="C48" s="29">
        <v>2</v>
      </c>
      <c r="D48" s="38" t="s">
        <v>2155</v>
      </c>
      <c r="E48" s="40" t="s">
        <v>2156</v>
      </c>
      <c r="F48" s="40" t="s">
        <v>2096</v>
      </c>
      <c r="G48" s="104">
        <v>2019</v>
      </c>
      <c r="H48" s="29" t="s">
        <v>17</v>
      </c>
      <c r="I48" s="21">
        <f t="shared" si="0"/>
        <v>161</v>
      </c>
      <c r="J48" s="27">
        <v>322</v>
      </c>
      <c r="K48" s="29" t="s">
        <v>2097</v>
      </c>
      <c r="L48" s="15"/>
      <c r="M48" s="2"/>
      <c r="N48" s="2"/>
      <c r="O48" s="2"/>
      <c r="P48" s="2"/>
      <c r="Q48" s="2"/>
      <c r="R48" s="2"/>
      <c r="S48" s="2"/>
      <c r="T48" s="2"/>
      <c r="U48" s="2"/>
      <c r="V48" s="2"/>
      <c r="W48" s="2"/>
      <c r="X48" s="2"/>
      <c r="Y48" s="2"/>
      <c r="Z48" s="2"/>
    </row>
    <row r="49" spans="1:26" ht="15.75" customHeight="1" x14ac:dyDescent="0.2">
      <c r="A49" s="114">
        <v>46</v>
      </c>
      <c r="B49" s="40" t="s">
        <v>2157</v>
      </c>
      <c r="C49" s="29">
        <v>2</v>
      </c>
      <c r="D49" s="38" t="s">
        <v>2158</v>
      </c>
      <c r="E49" s="40" t="s">
        <v>2159</v>
      </c>
      <c r="F49" s="40" t="s">
        <v>2157</v>
      </c>
      <c r="G49" s="104">
        <v>2009</v>
      </c>
      <c r="H49" s="29" t="s">
        <v>17</v>
      </c>
      <c r="I49" s="21">
        <v>387</v>
      </c>
      <c r="J49" s="27">
        <v>774</v>
      </c>
      <c r="K49" s="29">
        <v>5108</v>
      </c>
      <c r="L49" s="15"/>
      <c r="M49" s="2"/>
      <c r="N49" s="2"/>
      <c r="O49" s="2"/>
      <c r="P49" s="2"/>
      <c r="Q49" s="2"/>
      <c r="R49" s="2"/>
      <c r="S49" s="2"/>
      <c r="T49" s="2"/>
      <c r="U49" s="2"/>
      <c r="V49" s="2"/>
      <c r="W49" s="2"/>
      <c r="X49" s="2"/>
      <c r="Y49" s="2"/>
      <c r="Z49" s="2"/>
    </row>
    <row r="50" spans="1:26" ht="15.75" customHeight="1" x14ac:dyDescent="0.2">
      <c r="A50" s="114">
        <v>47</v>
      </c>
      <c r="B50" s="40" t="s">
        <v>2157</v>
      </c>
      <c r="C50" s="29">
        <v>2</v>
      </c>
      <c r="D50" s="38" t="s">
        <v>2160</v>
      </c>
      <c r="E50" s="40" t="s">
        <v>2159</v>
      </c>
      <c r="F50" s="40" t="s">
        <v>2157</v>
      </c>
      <c r="G50" s="104">
        <v>2004</v>
      </c>
      <c r="H50" s="29" t="s">
        <v>17</v>
      </c>
      <c r="I50" s="21">
        <v>204</v>
      </c>
      <c r="J50" s="27">
        <v>408</v>
      </c>
      <c r="K50" s="29">
        <v>5108</v>
      </c>
      <c r="L50" s="15"/>
      <c r="M50" s="2"/>
      <c r="N50" s="2"/>
      <c r="O50" s="2"/>
      <c r="P50" s="2"/>
      <c r="Q50" s="2"/>
      <c r="R50" s="2"/>
      <c r="S50" s="2"/>
      <c r="T50" s="2"/>
      <c r="U50" s="2"/>
      <c r="V50" s="2"/>
      <c r="W50" s="2"/>
      <c r="X50" s="2"/>
      <c r="Y50" s="2"/>
      <c r="Z50" s="2"/>
    </row>
    <row r="51" spans="1:26" ht="15.75" customHeight="1" x14ac:dyDescent="0.2">
      <c r="A51" s="114">
        <v>48</v>
      </c>
      <c r="B51" s="40" t="s">
        <v>2157</v>
      </c>
      <c r="C51" s="29">
        <v>2</v>
      </c>
      <c r="D51" s="38" t="s">
        <v>2161</v>
      </c>
      <c r="E51" s="40" t="s">
        <v>2162</v>
      </c>
      <c r="F51" s="40" t="s">
        <v>2157</v>
      </c>
      <c r="G51" s="104">
        <v>2024</v>
      </c>
      <c r="H51" s="29" t="s">
        <v>17</v>
      </c>
      <c r="I51" s="21">
        <v>235</v>
      </c>
      <c r="J51" s="27">
        <v>470</v>
      </c>
      <c r="K51" s="29">
        <v>5108</v>
      </c>
      <c r="L51" s="15"/>
      <c r="M51" s="2"/>
      <c r="N51" s="2"/>
      <c r="O51" s="2"/>
      <c r="P51" s="2"/>
      <c r="Q51" s="2"/>
      <c r="R51" s="2"/>
      <c r="S51" s="2"/>
      <c r="T51" s="2"/>
      <c r="U51" s="2"/>
      <c r="V51" s="2"/>
      <c r="W51" s="2"/>
      <c r="X51" s="2"/>
      <c r="Y51" s="2"/>
      <c r="Z51" s="2"/>
    </row>
    <row r="52" spans="1:26" ht="15.75" customHeight="1" x14ac:dyDescent="0.2">
      <c r="A52" s="114">
        <v>49</v>
      </c>
      <c r="B52" s="40" t="s">
        <v>2157</v>
      </c>
      <c r="C52" s="29">
        <v>2</v>
      </c>
      <c r="D52" s="38" t="s">
        <v>2163</v>
      </c>
      <c r="E52" s="40" t="s">
        <v>2164</v>
      </c>
      <c r="F52" s="40" t="s">
        <v>2157</v>
      </c>
      <c r="G52" s="104">
        <v>2025</v>
      </c>
      <c r="H52" s="29" t="s">
        <v>17</v>
      </c>
      <c r="I52" s="21">
        <v>250</v>
      </c>
      <c r="J52" s="27">
        <v>500</v>
      </c>
      <c r="K52" s="29">
        <v>5108</v>
      </c>
      <c r="L52" s="15"/>
      <c r="M52" s="2"/>
      <c r="N52" s="2"/>
      <c r="O52" s="2"/>
      <c r="P52" s="2"/>
      <c r="Q52" s="2"/>
      <c r="R52" s="2"/>
      <c r="S52" s="2"/>
      <c r="T52" s="2"/>
      <c r="U52" s="2"/>
      <c r="V52" s="2"/>
      <c r="W52" s="2"/>
      <c r="X52" s="2"/>
      <c r="Y52" s="2"/>
      <c r="Z52" s="2"/>
    </row>
    <row r="53" spans="1:26" ht="15.75" customHeight="1" x14ac:dyDescent="0.2">
      <c r="A53" s="114">
        <v>50</v>
      </c>
      <c r="B53" s="40" t="s">
        <v>2157</v>
      </c>
      <c r="C53" s="29">
        <v>2</v>
      </c>
      <c r="D53" s="38" t="s">
        <v>2165</v>
      </c>
      <c r="E53" s="40" t="s">
        <v>2166</v>
      </c>
      <c r="F53" s="40" t="s">
        <v>2157</v>
      </c>
      <c r="G53" s="104">
        <v>2023</v>
      </c>
      <c r="H53" s="29" t="s">
        <v>17</v>
      </c>
      <c r="I53" s="21">
        <v>215</v>
      </c>
      <c r="J53" s="27">
        <v>430</v>
      </c>
      <c r="K53" s="29">
        <v>5108</v>
      </c>
      <c r="L53" s="15"/>
      <c r="M53" s="2"/>
      <c r="N53" s="2"/>
      <c r="O53" s="2"/>
      <c r="P53" s="2"/>
      <c r="Q53" s="2"/>
      <c r="R53" s="2"/>
      <c r="S53" s="2"/>
      <c r="T53" s="2"/>
      <c r="U53" s="2"/>
      <c r="V53" s="2"/>
      <c r="W53" s="2"/>
      <c r="X53" s="2"/>
      <c r="Y53" s="2"/>
      <c r="Z53" s="2"/>
    </row>
    <row r="54" spans="1:26" ht="15.75" customHeight="1" x14ac:dyDescent="0.2">
      <c r="A54" s="114">
        <v>51</v>
      </c>
      <c r="B54" s="40" t="s">
        <v>2157</v>
      </c>
      <c r="C54" s="29">
        <v>2</v>
      </c>
      <c r="D54" s="38" t="s">
        <v>2167</v>
      </c>
      <c r="E54" s="40" t="s">
        <v>2164</v>
      </c>
      <c r="F54" s="40" t="s">
        <v>2157</v>
      </c>
      <c r="G54" s="104">
        <v>2023</v>
      </c>
      <c r="H54" s="29" t="s">
        <v>17</v>
      </c>
      <c r="I54" s="21">
        <v>215</v>
      </c>
      <c r="J54" s="27">
        <v>430</v>
      </c>
      <c r="K54" s="29">
        <v>5108</v>
      </c>
      <c r="L54" s="15"/>
      <c r="M54" s="2"/>
      <c r="N54" s="2"/>
      <c r="O54" s="2"/>
      <c r="P54" s="2"/>
      <c r="Q54" s="2"/>
      <c r="R54" s="2"/>
      <c r="S54" s="2"/>
      <c r="T54" s="2"/>
      <c r="U54" s="2"/>
      <c r="V54" s="2"/>
      <c r="W54" s="2"/>
      <c r="X54" s="2"/>
      <c r="Y54" s="2"/>
      <c r="Z54" s="2"/>
    </row>
    <row r="55" spans="1:26" ht="15.75" customHeight="1" x14ac:dyDescent="0.2">
      <c r="A55" s="114">
        <v>52</v>
      </c>
      <c r="B55" s="40" t="s">
        <v>2157</v>
      </c>
      <c r="C55" s="29">
        <v>2</v>
      </c>
      <c r="D55" s="38" t="s">
        <v>2168</v>
      </c>
      <c r="E55" s="40" t="s">
        <v>2169</v>
      </c>
      <c r="F55" s="40" t="s">
        <v>2157</v>
      </c>
      <c r="G55" s="104">
        <v>2015</v>
      </c>
      <c r="H55" s="29" t="s">
        <v>17</v>
      </c>
      <c r="I55" s="21">
        <v>175</v>
      </c>
      <c r="J55" s="27">
        <v>350</v>
      </c>
      <c r="K55" s="29">
        <v>5108</v>
      </c>
      <c r="L55" s="15"/>
      <c r="M55" s="2"/>
      <c r="N55" s="2"/>
      <c r="O55" s="2"/>
      <c r="P55" s="2"/>
      <c r="Q55" s="2"/>
      <c r="R55" s="2"/>
      <c r="S55" s="2"/>
      <c r="T55" s="2"/>
      <c r="U55" s="2"/>
      <c r="V55" s="2"/>
      <c r="W55" s="2"/>
      <c r="X55" s="2"/>
      <c r="Y55" s="2"/>
      <c r="Z55" s="2"/>
    </row>
    <row r="56" spans="1:26" ht="15.75" customHeight="1" x14ac:dyDescent="0.2">
      <c r="A56" s="114">
        <v>53</v>
      </c>
      <c r="B56" s="40" t="s">
        <v>2157</v>
      </c>
      <c r="C56" s="29">
        <v>1</v>
      </c>
      <c r="D56" s="38" t="s">
        <v>2170</v>
      </c>
      <c r="E56" s="40" t="s">
        <v>2171</v>
      </c>
      <c r="F56" s="40" t="s">
        <v>2157</v>
      </c>
      <c r="G56" s="104">
        <v>2016</v>
      </c>
      <c r="H56" s="29" t="s">
        <v>17</v>
      </c>
      <c r="I56" s="21">
        <v>200</v>
      </c>
      <c r="J56" s="27">
        <v>200</v>
      </c>
      <c r="K56" s="29">
        <v>5108</v>
      </c>
      <c r="L56" s="15"/>
      <c r="M56" s="2"/>
      <c r="N56" s="2"/>
      <c r="O56" s="2"/>
      <c r="P56" s="2"/>
      <c r="Q56" s="2"/>
      <c r="R56" s="2"/>
      <c r="S56" s="2"/>
      <c r="T56" s="2"/>
      <c r="U56" s="2"/>
      <c r="V56" s="2"/>
      <c r="W56" s="2"/>
      <c r="X56" s="2"/>
      <c r="Y56" s="2"/>
      <c r="Z56" s="2"/>
    </row>
    <row r="57" spans="1:26" ht="15.75" customHeight="1" x14ac:dyDescent="0.2">
      <c r="A57" s="114">
        <v>54</v>
      </c>
      <c r="B57" s="40" t="s">
        <v>2157</v>
      </c>
      <c r="C57" s="29">
        <v>2</v>
      </c>
      <c r="D57" s="38" t="s">
        <v>2172</v>
      </c>
      <c r="E57" s="40" t="s">
        <v>2173</v>
      </c>
      <c r="F57" s="40" t="s">
        <v>2157</v>
      </c>
      <c r="G57" s="104">
        <v>2014</v>
      </c>
      <c r="H57" s="29" t="s">
        <v>17</v>
      </c>
      <c r="I57" s="21">
        <v>360</v>
      </c>
      <c r="J57" s="27">
        <v>720</v>
      </c>
      <c r="K57" s="29">
        <v>5108</v>
      </c>
      <c r="L57" s="15"/>
      <c r="M57" s="2"/>
      <c r="N57" s="2"/>
      <c r="O57" s="2"/>
      <c r="P57" s="2"/>
      <c r="Q57" s="2"/>
      <c r="R57" s="2"/>
      <c r="S57" s="2"/>
      <c r="T57" s="2"/>
      <c r="U57" s="2"/>
      <c r="V57" s="2"/>
      <c r="W57" s="2"/>
      <c r="X57" s="2"/>
      <c r="Y57" s="2"/>
      <c r="Z57" s="2"/>
    </row>
    <row r="58" spans="1:26" ht="15.75" customHeight="1" x14ac:dyDescent="0.2">
      <c r="A58" s="114">
        <v>55</v>
      </c>
      <c r="B58" s="40" t="s">
        <v>2157</v>
      </c>
      <c r="C58" s="29">
        <v>2</v>
      </c>
      <c r="D58" s="38" t="s">
        <v>2174</v>
      </c>
      <c r="E58" s="40" t="s">
        <v>2159</v>
      </c>
      <c r="F58" s="40" t="s">
        <v>2157</v>
      </c>
      <c r="G58" s="104">
        <v>2014</v>
      </c>
      <c r="H58" s="29" t="s">
        <v>17</v>
      </c>
      <c r="I58" s="21">
        <v>273</v>
      </c>
      <c r="J58" s="27">
        <v>546</v>
      </c>
      <c r="K58" s="29">
        <v>5108</v>
      </c>
      <c r="L58" s="15"/>
      <c r="M58" s="2"/>
      <c r="N58" s="2"/>
      <c r="O58" s="2"/>
      <c r="P58" s="2"/>
      <c r="Q58" s="2"/>
      <c r="R58" s="2"/>
      <c r="S58" s="2"/>
      <c r="T58" s="2"/>
      <c r="U58" s="2"/>
      <c r="V58" s="2"/>
      <c r="W58" s="2"/>
      <c r="X58" s="2"/>
      <c r="Y58" s="2"/>
      <c r="Z58" s="2"/>
    </row>
    <row r="59" spans="1:26" ht="15.75" customHeight="1" x14ac:dyDescent="0.2">
      <c r="A59" s="114">
        <v>56</v>
      </c>
      <c r="B59" s="40" t="s">
        <v>2157</v>
      </c>
      <c r="C59" s="29">
        <v>1</v>
      </c>
      <c r="D59" s="38" t="s">
        <v>2175</v>
      </c>
      <c r="E59" s="40" t="s">
        <v>2176</v>
      </c>
      <c r="F59" s="40" t="s">
        <v>2157</v>
      </c>
      <c r="G59" s="104">
        <v>2009</v>
      </c>
      <c r="H59" s="29" t="s">
        <v>17</v>
      </c>
      <c r="I59" s="21">
        <v>322</v>
      </c>
      <c r="J59" s="27">
        <v>322</v>
      </c>
      <c r="K59" s="29">
        <v>5108</v>
      </c>
      <c r="L59" s="15"/>
      <c r="M59" s="2"/>
      <c r="N59" s="2"/>
      <c r="O59" s="2"/>
      <c r="P59" s="2"/>
      <c r="Q59" s="2"/>
      <c r="R59" s="2"/>
      <c r="S59" s="2"/>
      <c r="T59" s="2"/>
      <c r="U59" s="2"/>
      <c r="V59" s="2"/>
      <c r="W59" s="2"/>
      <c r="X59" s="2"/>
      <c r="Y59" s="2"/>
      <c r="Z59" s="2"/>
    </row>
    <row r="60" spans="1:26" ht="15.75" customHeight="1" x14ac:dyDescent="0.2">
      <c r="A60" s="114">
        <v>57</v>
      </c>
      <c r="B60" s="40" t="s">
        <v>2157</v>
      </c>
      <c r="C60" s="29">
        <v>2</v>
      </c>
      <c r="D60" s="38" t="s">
        <v>2177</v>
      </c>
      <c r="E60" s="40" t="s">
        <v>2178</v>
      </c>
      <c r="F60" s="40" t="s">
        <v>2157</v>
      </c>
      <c r="G60" s="104">
        <v>2025</v>
      </c>
      <c r="H60" s="29" t="s">
        <v>17</v>
      </c>
      <c r="I60" s="21">
        <v>360</v>
      </c>
      <c r="J60" s="27">
        <v>720</v>
      </c>
      <c r="K60" s="29">
        <v>5108</v>
      </c>
      <c r="L60" s="15"/>
      <c r="M60" s="2"/>
      <c r="N60" s="2"/>
      <c r="O60" s="2"/>
      <c r="P60" s="2"/>
      <c r="Q60" s="2"/>
      <c r="R60" s="2"/>
      <c r="S60" s="2"/>
      <c r="T60" s="2"/>
      <c r="U60" s="2"/>
      <c r="V60" s="2"/>
      <c r="W60" s="2"/>
      <c r="X60" s="2"/>
      <c r="Y60" s="2"/>
      <c r="Z60" s="2"/>
    </row>
    <row r="61" spans="1:26" ht="15.75" customHeight="1" x14ac:dyDescent="0.2">
      <c r="A61" s="114">
        <v>58</v>
      </c>
      <c r="B61" s="40" t="s">
        <v>2157</v>
      </c>
      <c r="C61" s="29">
        <v>2</v>
      </c>
      <c r="D61" s="38" t="s">
        <v>2179</v>
      </c>
      <c r="E61" s="40" t="s">
        <v>2180</v>
      </c>
      <c r="F61" s="40" t="s">
        <v>2157</v>
      </c>
      <c r="G61" s="104">
        <v>2016</v>
      </c>
      <c r="H61" s="29" t="s">
        <v>17</v>
      </c>
      <c r="I61" s="21">
        <v>310</v>
      </c>
      <c r="J61" s="27">
        <v>620</v>
      </c>
      <c r="K61" s="29">
        <v>5108</v>
      </c>
      <c r="L61" s="15"/>
      <c r="M61" s="2"/>
      <c r="N61" s="2"/>
      <c r="O61" s="2"/>
      <c r="P61" s="2"/>
      <c r="Q61" s="2"/>
      <c r="R61" s="2"/>
      <c r="S61" s="2"/>
      <c r="T61" s="2"/>
      <c r="U61" s="2"/>
      <c r="V61" s="2"/>
      <c r="W61" s="2"/>
      <c r="X61" s="2"/>
      <c r="Y61" s="2"/>
      <c r="Z61" s="2"/>
    </row>
    <row r="62" spans="1:26" ht="15.75" customHeight="1" x14ac:dyDescent="0.2">
      <c r="A62" s="114">
        <v>59</v>
      </c>
      <c r="B62" s="40" t="s">
        <v>2157</v>
      </c>
      <c r="C62" s="29">
        <v>2</v>
      </c>
      <c r="D62" s="38" t="s">
        <v>2181</v>
      </c>
      <c r="E62" s="40" t="s">
        <v>2182</v>
      </c>
      <c r="F62" s="40" t="s">
        <v>2157</v>
      </c>
      <c r="G62" s="104">
        <v>2022</v>
      </c>
      <c r="H62" s="29" t="s">
        <v>17</v>
      </c>
      <c r="I62" s="21">
        <v>370</v>
      </c>
      <c r="J62" s="27">
        <v>740</v>
      </c>
      <c r="K62" s="29">
        <v>5108</v>
      </c>
      <c r="L62" s="15"/>
      <c r="M62" s="2"/>
      <c r="N62" s="2"/>
      <c r="O62" s="2"/>
      <c r="P62" s="2"/>
      <c r="Q62" s="2"/>
      <c r="R62" s="2"/>
      <c r="S62" s="2"/>
      <c r="T62" s="2"/>
      <c r="U62" s="2"/>
      <c r="V62" s="2"/>
      <c r="W62" s="2"/>
      <c r="X62" s="2"/>
      <c r="Y62" s="2"/>
      <c r="Z62" s="2"/>
    </row>
    <row r="63" spans="1:26" ht="15.75" customHeight="1" x14ac:dyDescent="0.2">
      <c r="A63" s="114">
        <v>60</v>
      </c>
      <c r="B63" s="40" t="s">
        <v>2157</v>
      </c>
      <c r="C63" s="29">
        <v>2</v>
      </c>
      <c r="D63" s="38" t="s">
        <v>2183</v>
      </c>
      <c r="E63" s="40" t="s">
        <v>2184</v>
      </c>
      <c r="F63" s="40" t="s">
        <v>2157</v>
      </c>
      <c r="G63" s="104">
        <v>2020</v>
      </c>
      <c r="H63" s="29" t="s">
        <v>17</v>
      </c>
      <c r="I63" s="21">
        <v>450</v>
      </c>
      <c r="J63" s="27">
        <v>900</v>
      </c>
      <c r="K63" s="29">
        <v>5108</v>
      </c>
      <c r="L63" s="15"/>
      <c r="M63" s="2"/>
      <c r="N63" s="2"/>
      <c r="O63" s="2"/>
      <c r="P63" s="2"/>
      <c r="Q63" s="2"/>
      <c r="R63" s="2"/>
      <c r="S63" s="2"/>
      <c r="T63" s="2"/>
      <c r="U63" s="2"/>
      <c r="V63" s="2"/>
      <c r="W63" s="2"/>
      <c r="X63" s="2"/>
      <c r="Y63" s="2"/>
      <c r="Z63" s="2"/>
    </row>
    <row r="64" spans="1:26" ht="15.75" customHeight="1" x14ac:dyDescent="0.2">
      <c r="A64" s="114">
        <v>61</v>
      </c>
      <c r="B64" s="40" t="s">
        <v>2157</v>
      </c>
      <c r="C64" s="29">
        <v>2</v>
      </c>
      <c r="D64" s="38" t="s">
        <v>2185</v>
      </c>
      <c r="E64" s="40" t="s">
        <v>2186</v>
      </c>
      <c r="F64" s="40" t="s">
        <v>2157</v>
      </c>
      <c r="G64" s="104">
        <v>2023</v>
      </c>
      <c r="H64" s="29" t="s">
        <v>17</v>
      </c>
      <c r="I64" s="21">
        <v>370</v>
      </c>
      <c r="J64" s="27">
        <v>740</v>
      </c>
      <c r="K64" s="29">
        <v>5108</v>
      </c>
      <c r="L64" s="15"/>
      <c r="M64" s="2"/>
      <c r="N64" s="2"/>
      <c r="O64" s="2"/>
      <c r="P64" s="2"/>
      <c r="Q64" s="2"/>
      <c r="R64" s="2"/>
      <c r="S64" s="2"/>
      <c r="T64" s="2"/>
      <c r="U64" s="2"/>
      <c r="V64" s="2"/>
      <c r="W64" s="2"/>
      <c r="X64" s="2"/>
      <c r="Y64" s="2"/>
      <c r="Z64" s="2"/>
    </row>
    <row r="65" spans="1:26" ht="15.75" customHeight="1" x14ac:dyDescent="0.2">
      <c r="A65" s="114">
        <v>62</v>
      </c>
      <c r="B65" s="40" t="s">
        <v>2157</v>
      </c>
      <c r="C65" s="29">
        <v>1</v>
      </c>
      <c r="D65" s="38" t="s">
        <v>2187</v>
      </c>
      <c r="E65" s="40" t="s">
        <v>2188</v>
      </c>
      <c r="F65" s="40" t="s">
        <v>2157</v>
      </c>
      <c r="G65" s="104">
        <v>2010</v>
      </c>
      <c r="H65" s="29" t="s">
        <v>17</v>
      </c>
      <c r="I65" s="21">
        <v>212</v>
      </c>
      <c r="J65" s="27">
        <v>212</v>
      </c>
      <c r="K65" s="29">
        <v>5108</v>
      </c>
      <c r="L65" s="15"/>
      <c r="M65" s="2"/>
      <c r="N65" s="2"/>
      <c r="O65" s="2"/>
      <c r="P65" s="2"/>
      <c r="Q65" s="2"/>
      <c r="R65" s="2"/>
      <c r="S65" s="2"/>
      <c r="T65" s="2"/>
      <c r="U65" s="2"/>
      <c r="V65" s="2"/>
      <c r="W65" s="2"/>
      <c r="X65" s="2"/>
      <c r="Y65" s="2"/>
      <c r="Z65" s="2"/>
    </row>
    <row r="66" spans="1:26" ht="15.75" customHeight="1" x14ac:dyDescent="0.2">
      <c r="A66" s="114">
        <v>63</v>
      </c>
      <c r="B66" s="40" t="s">
        <v>2189</v>
      </c>
      <c r="C66" s="29">
        <v>2</v>
      </c>
      <c r="D66" s="38" t="s">
        <v>2190</v>
      </c>
      <c r="E66" s="40" t="s">
        <v>2191</v>
      </c>
      <c r="F66" s="40" t="s">
        <v>2189</v>
      </c>
      <c r="G66" s="104">
        <v>2025</v>
      </c>
      <c r="H66" s="29" t="s">
        <v>17</v>
      </c>
      <c r="I66" s="21">
        <f t="shared" ref="I66:I71" si="1">J66/2</f>
        <v>213</v>
      </c>
      <c r="J66" s="27">
        <v>426</v>
      </c>
      <c r="K66" s="29" t="s">
        <v>2192</v>
      </c>
      <c r="L66" s="15"/>
      <c r="M66" s="2"/>
      <c r="N66" s="2"/>
      <c r="O66" s="2"/>
      <c r="P66" s="2"/>
      <c r="Q66" s="2"/>
      <c r="R66" s="2"/>
      <c r="S66" s="2"/>
      <c r="T66" s="2"/>
      <c r="U66" s="2"/>
      <c r="V66" s="2"/>
      <c r="W66" s="2"/>
      <c r="X66" s="2"/>
      <c r="Y66" s="2"/>
      <c r="Z66" s="2"/>
    </row>
    <row r="67" spans="1:26" ht="15.75" customHeight="1" x14ac:dyDescent="0.2">
      <c r="A67" s="114">
        <v>64</v>
      </c>
      <c r="B67" s="40" t="s">
        <v>2189</v>
      </c>
      <c r="C67" s="29">
        <v>2</v>
      </c>
      <c r="D67" s="38" t="s">
        <v>2193</v>
      </c>
      <c r="E67" s="40" t="s">
        <v>2194</v>
      </c>
      <c r="F67" s="40" t="s">
        <v>2189</v>
      </c>
      <c r="G67" s="104">
        <v>2022</v>
      </c>
      <c r="H67" s="29" t="s">
        <v>17</v>
      </c>
      <c r="I67" s="21">
        <f t="shared" si="1"/>
        <v>155.4</v>
      </c>
      <c r="J67" s="27">
        <v>310.8</v>
      </c>
      <c r="K67" s="29" t="s">
        <v>2192</v>
      </c>
      <c r="L67" s="15"/>
      <c r="M67" s="2"/>
      <c r="N67" s="2"/>
      <c r="O67" s="2"/>
      <c r="P67" s="2"/>
      <c r="Q67" s="2"/>
      <c r="R67" s="2"/>
      <c r="S67" s="2"/>
      <c r="T67" s="2"/>
      <c r="U67" s="2"/>
      <c r="V67" s="2"/>
      <c r="W67" s="2"/>
      <c r="X67" s="2"/>
      <c r="Y67" s="2"/>
      <c r="Z67" s="2"/>
    </row>
    <row r="68" spans="1:26" ht="15.75" customHeight="1" x14ac:dyDescent="0.2">
      <c r="A68" s="114">
        <v>65</v>
      </c>
      <c r="B68" s="40" t="s">
        <v>2189</v>
      </c>
      <c r="C68" s="29">
        <v>2</v>
      </c>
      <c r="D68" s="38" t="s">
        <v>2195</v>
      </c>
      <c r="E68" s="40" t="s">
        <v>2196</v>
      </c>
      <c r="F68" s="40" t="s">
        <v>2189</v>
      </c>
      <c r="G68" s="104">
        <v>2024</v>
      </c>
      <c r="H68" s="29" t="s">
        <v>17</v>
      </c>
      <c r="I68" s="21">
        <f t="shared" si="1"/>
        <v>330</v>
      </c>
      <c r="J68" s="27">
        <v>660</v>
      </c>
      <c r="K68" s="29" t="s">
        <v>2192</v>
      </c>
      <c r="L68" s="15"/>
      <c r="M68" s="2"/>
      <c r="N68" s="2"/>
      <c r="O68" s="2"/>
      <c r="P68" s="2"/>
      <c r="Q68" s="2"/>
      <c r="R68" s="2"/>
      <c r="S68" s="2"/>
      <c r="T68" s="2"/>
      <c r="U68" s="2"/>
      <c r="V68" s="2"/>
      <c r="W68" s="2"/>
      <c r="X68" s="2"/>
      <c r="Y68" s="2"/>
      <c r="Z68" s="2"/>
    </row>
    <row r="69" spans="1:26" ht="15.75" customHeight="1" x14ac:dyDescent="0.2">
      <c r="A69" s="114">
        <v>66</v>
      </c>
      <c r="B69" s="40" t="s">
        <v>2189</v>
      </c>
      <c r="C69" s="29">
        <v>2</v>
      </c>
      <c r="D69" s="38" t="s">
        <v>2197</v>
      </c>
      <c r="E69" s="40" t="s">
        <v>2198</v>
      </c>
      <c r="F69" s="40" t="s">
        <v>2189</v>
      </c>
      <c r="G69" s="104">
        <v>2021</v>
      </c>
      <c r="H69" s="29" t="s">
        <v>17</v>
      </c>
      <c r="I69" s="21">
        <f t="shared" si="1"/>
        <v>180</v>
      </c>
      <c r="J69" s="27">
        <v>360</v>
      </c>
      <c r="K69" s="29" t="s">
        <v>2192</v>
      </c>
      <c r="L69" s="15"/>
      <c r="M69" s="2"/>
      <c r="N69" s="2"/>
      <c r="O69" s="2"/>
      <c r="P69" s="2"/>
      <c r="Q69" s="2"/>
      <c r="R69" s="2"/>
      <c r="S69" s="2"/>
      <c r="T69" s="2"/>
      <c r="U69" s="2"/>
      <c r="V69" s="2"/>
      <c r="W69" s="2"/>
      <c r="X69" s="2"/>
      <c r="Y69" s="2"/>
      <c r="Z69" s="2"/>
    </row>
    <row r="70" spans="1:26" ht="15.75" customHeight="1" x14ac:dyDescent="0.2">
      <c r="A70" s="114">
        <v>67</v>
      </c>
      <c r="B70" s="40" t="s">
        <v>2189</v>
      </c>
      <c r="C70" s="29">
        <v>2</v>
      </c>
      <c r="D70" s="38" t="s">
        <v>2199</v>
      </c>
      <c r="E70" s="40" t="s">
        <v>2200</v>
      </c>
      <c r="F70" s="40" t="s">
        <v>2189</v>
      </c>
      <c r="G70" s="104" t="s">
        <v>2201</v>
      </c>
      <c r="H70" s="29" t="s">
        <v>17</v>
      </c>
      <c r="I70" s="21">
        <f t="shared" si="1"/>
        <v>174</v>
      </c>
      <c r="J70" s="27">
        <v>348</v>
      </c>
      <c r="K70" s="29" t="s">
        <v>2192</v>
      </c>
      <c r="L70" s="15"/>
      <c r="M70" s="2"/>
      <c r="N70" s="2"/>
      <c r="O70" s="2"/>
      <c r="P70" s="2"/>
      <c r="Q70" s="2"/>
      <c r="R70" s="2"/>
      <c r="S70" s="2"/>
      <c r="T70" s="2"/>
      <c r="U70" s="2"/>
      <c r="V70" s="2"/>
      <c r="W70" s="2"/>
      <c r="X70" s="2"/>
      <c r="Y70" s="2"/>
      <c r="Z70" s="2"/>
    </row>
    <row r="71" spans="1:26" ht="15.75" customHeight="1" x14ac:dyDescent="0.2">
      <c r="A71" s="114">
        <v>68</v>
      </c>
      <c r="B71" s="40" t="s">
        <v>2189</v>
      </c>
      <c r="C71" s="29">
        <v>2</v>
      </c>
      <c r="D71" s="38" t="s">
        <v>2202</v>
      </c>
      <c r="E71" s="40" t="s">
        <v>2203</v>
      </c>
      <c r="F71" s="40" t="s">
        <v>2189</v>
      </c>
      <c r="G71" s="104">
        <v>2021</v>
      </c>
      <c r="H71" s="29" t="s">
        <v>17</v>
      </c>
      <c r="I71" s="21">
        <f t="shared" si="1"/>
        <v>168</v>
      </c>
      <c r="J71" s="27">
        <v>336</v>
      </c>
      <c r="K71" s="29" t="s">
        <v>2192</v>
      </c>
      <c r="L71" s="15"/>
      <c r="M71" s="2"/>
      <c r="N71" s="2"/>
      <c r="O71" s="2"/>
      <c r="P71" s="2"/>
      <c r="Q71" s="2"/>
      <c r="R71" s="2"/>
      <c r="S71" s="2"/>
      <c r="T71" s="2"/>
      <c r="U71" s="2"/>
      <c r="V71" s="2"/>
      <c r="W71" s="2"/>
      <c r="X71" s="2"/>
      <c r="Y71" s="2"/>
      <c r="Z71" s="2"/>
    </row>
    <row r="72" spans="1:26" ht="15.75" customHeight="1" x14ac:dyDescent="0.2">
      <c r="A72" s="114">
        <v>69</v>
      </c>
      <c r="B72" s="40" t="s">
        <v>2204</v>
      </c>
      <c r="C72" s="29">
        <v>1</v>
      </c>
      <c r="D72" s="38" t="s">
        <v>2205</v>
      </c>
      <c r="E72" s="40" t="s">
        <v>2206</v>
      </c>
      <c r="F72" s="40" t="s">
        <v>2204</v>
      </c>
      <c r="G72" s="104">
        <v>2009</v>
      </c>
      <c r="H72" s="29" t="s">
        <v>17</v>
      </c>
      <c r="I72" s="21">
        <v>119.4</v>
      </c>
      <c r="J72" s="27">
        <v>119.4</v>
      </c>
      <c r="K72" s="29" t="s">
        <v>2207</v>
      </c>
      <c r="L72" s="15"/>
      <c r="M72" s="2"/>
      <c r="N72" s="2"/>
      <c r="O72" s="2"/>
      <c r="P72" s="2"/>
      <c r="Q72" s="2"/>
      <c r="R72" s="2"/>
      <c r="S72" s="2"/>
      <c r="T72" s="2"/>
      <c r="U72" s="2"/>
      <c r="V72" s="2"/>
      <c r="W72" s="2"/>
      <c r="X72" s="2"/>
      <c r="Y72" s="2"/>
      <c r="Z72" s="2"/>
    </row>
    <row r="73" spans="1:26" ht="15.75" customHeight="1" x14ac:dyDescent="0.2">
      <c r="A73" s="114">
        <v>70</v>
      </c>
      <c r="B73" s="40" t="s">
        <v>2204</v>
      </c>
      <c r="C73" s="29">
        <v>1</v>
      </c>
      <c r="D73" s="38" t="s">
        <v>2208</v>
      </c>
      <c r="E73" s="40" t="s">
        <v>2209</v>
      </c>
      <c r="F73" s="40" t="s">
        <v>2204</v>
      </c>
      <c r="G73" s="104">
        <v>2021</v>
      </c>
      <c r="H73" s="29" t="s">
        <v>17</v>
      </c>
      <c r="I73" s="21">
        <v>50</v>
      </c>
      <c r="J73" s="27">
        <v>50</v>
      </c>
      <c r="K73" s="29" t="s">
        <v>2207</v>
      </c>
      <c r="L73" s="15"/>
      <c r="M73" s="2"/>
      <c r="N73" s="2"/>
      <c r="O73" s="2"/>
      <c r="P73" s="2"/>
      <c r="Q73" s="2"/>
      <c r="R73" s="2"/>
      <c r="S73" s="2"/>
      <c r="T73" s="2"/>
      <c r="U73" s="2"/>
      <c r="V73" s="2"/>
      <c r="W73" s="2"/>
      <c r="X73" s="2"/>
      <c r="Y73" s="2"/>
      <c r="Z73" s="2"/>
    </row>
    <row r="74" spans="1:26" ht="15.75" customHeight="1" x14ac:dyDescent="0.2">
      <c r="A74" s="114">
        <v>71</v>
      </c>
      <c r="B74" s="40" t="s">
        <v>2204</v>
      </c>
      <c r="C74" s="29">
        <v>1</v>
      </c>
      <c r="D74" s="38" t="s">
        <v>2210</v>
      </c>
      <c r="E74" s="40" t="s">
        <v>2211</v>
      </c>
      <c r="F74" s="40" t="s">
        <v>2204</v>
      </c>
      <c r="G74" s="104">
        <v>2017</v>
      </c>
      <c r="H74" s="29" t="s">
        <v>17</v>
      </c>
      <c r="I74" s="21">
        <v>125.4</v>
      </c>
      <c r="J74" s="27">
        <v>125.4</v>
      </c>
      <c r="K74" s="29" t="s">
        <v>2207</v>
      </c>
      <c r="L74" s="15"/>
      <c r="M74" s="2"/>
      <c r="N74" s="2"/>
      <c r="O74" s="2"/>
      <c r="P74" s="2"/>
      <c r="Q74" s="2"/>
      <c r="R74" s="2"/>
      <c r="S74" s="2"/>
      <c r="T74" s="2"/>
      <c r="U74" s="2"/>
      <c r="V74" s="2"/>
      <c r="W74" s="2"/>
      <c r="X74" s="2"/>
      <c r="Y74" s="2"/>
      <c r="Z74" s="2"/>
    </row>
    <row r="75" spans="1:26" ht="15.75" customHeight="1" x14ac:dyDescent="0.2">
      <c r="A75" s="114">
        <v>72</v>
      </c>
      <c r="B75" s="40" t="s">
        <v>2204</v>
      </c>
      <c r="C75" s="29">
        <v>1</v>
      </c>
      <c r="D75" s="38" t="s">
        <v>2212</v>
      </c>
      <c r="E75" s="40" t="s">
        <v>2213</v>
      </c>
      <c r="F75" s="40" t="s">
        <v>2204</v>
      </c>
      <c r="G75" s="104">
        <v>2021</v>
      </c>
      <c r="H75" s="29" t="s">
        <v>17</v>
      </c>
      <c r="I75" s="21">
        <v>234</v>
      </c>
      <c r="J75" s="27">
        <v>234</v>
      </c>
      <c r="K75" s="29" t="s">
        <v>2207</v>
      </c>
      <c r="L75" s="15"/>
      <c r="M75" s="2"/>
      <c r="N75" s="2"/>
      <c r="O75" s="2"/>
      <c r="P75" s="2"/>
      <c r="Q75" s="2"/>
      <c r="R75" s="2"/>
      <c r="S75" s="2"/>
      <c r="T75" s="2"/>
      <c r="U75" s="2"/>
      <c r="V75" s="2"/>
      <c r="W75" s="2"/>
      <c r="X75" s="2"/>
      <c r="Y75" s="2"/>
      <c r="Z75" s="2"/>
    </row>
    <row r="76" spans="1:26" ht="15.75" customHeight="1" x14ac:dyDescent="0.2">
      <c r="A76" s="114">
        <v>73</v>
      </c>
      <c r="B76" s="40" t="s">
        <v>2204</v>
      </c>
      <c r="C76" s="29">
        <v>1</v>
      </c>
      <c r="D76" s="38" t="s">
        <v>2214</v>
      </c>
      <c r="E76" s="40" t="s">
        <v>2215</v>
      </c>
      <c r="F76" s="40" t="s">
        <v>2204</v>
      </c>
      <c r="G76" s="104">
        <v>2020</v>
      </c>
      <c r="H76" s="29" t="s">
        <v>17</v>
      </c>
      <c r="I76" s="21">
        <v>120</v>
      </c>
      <c r="J76" s="27">
        <v>120</v>
      </c>
      <c r="K76" s="29" t="s">
        <v>2207</v>
      </c>
      <c r="L76" s="15"/>
      <c r="M76" s="2"/>
      <c r="N76" s="2"/>
      <c r="O76" s="2"/>
      <c r="P76" s="2"/>
      <c r="Q76" s="2"/>
      <c r="R76" s="2"/>
      <c r="S76" s="2"/>
      <c r="T76" s="2"/>
      <c r="U76" s="2"/>
      <c r="V76" s="2"/>
      <c r="W76" s="2"/>
      <c r="X76" s="2"/>
      <c r="Y76" s="2"/>
      <c r="Z76" s="2"/>
    </row>
    <row r="77" spans="1:26" ht="15.75" customHeight="1" x14ac:dyDescent="0.2">
      <c r="A77" s="114">
        <v>74</v>
      </c>
      <c r="B77" s="40" t="s">
        <v>2204</v>
      </c>
      <c r="C77" s="29">
        <v>1</v>
      </c>
      <c r="D77" s="38" t="s">
        <v>2216</v>
      </c>
      <c r="E77" s="40" t="s">
        <v>2217</v>
      </c>
      <c r="F77" s="40" t="s">
        <v>2204</v>
      </c>
      <c r="G77" s="104">
        <v>2020</v>
      </c>
      <c r="H77" s="29" t="s">
        <v>17</v>
      </c>
      <c r="I77" s="21">
        <v>65.400000000000006</v>
      </c>
      <c r="J77" s="27">
        <v>65.400000000000006</v>
      </c>
      <c r="K77" s="29" t="s">
        <v>2207</v>
      </c>
      <c r="L77" s="15"/>
      <c r="M77" s="2"/>
      <c r="N77" s="2"/>
      <c r="O77" s="2"/>
      <c r="P77" s="2"/>
      <c r="Q77" s="2"/>
      <c r="R77" s="2"/>
      <c r="S77" s="2"/>
      <c r="T77" s="2"/>
      <c r="U77" s="2"/>
      <c r="V77" s="2"/>
      <c r="W77" s="2"/>
      <c r="X77" s="2"/>
      <c r="Y77" s="2"/>
      <c r="Z77" s="2"/>
    </row>
    <row r="78" spans="1:26" ht="15.75" customHeight="1" x14ac:dyDescent="0.2">
      <c r="A78" s="114">
        <v>75</v>
      </c>
      <c r="B78" s="40" t="s">
        <v>2204</v>
      </c>
      <c r="C78" s="29">
        <v>1</v>
      </c>
      <c r="D78" s="38" t="s">
        <v>2218</v>
      </c>
      <c r="E78" s="40" t="s">
        <v>2211</v>
      </c>
      <c r="F78" s="40" t="s">
        <v>2204</v>
      </c>
      <c r="G78" s="104">
        <v>2021</v>
      </c>
      <c r="H78" s="29" t="s">
        <v>17</v>
      </c>
      <c r="I78" s="21">
        <v>233.4</v>
      </c>
      <c r="J78" s="27">
        <v>233.4</v>
      </c>
      <c r="K78" s="29" t="s">
        <v>2207</v>
      </c>
      <c r="L78" s="15"/>
      <c r="M78" s="2"/>
      <c r="N78" s="2"/>
      <c r="O78" s="2"/>
      <c r="P78" s="2"/>
      <c r="Q78" s="2"/>
      <c r="R78" s="2"/>
      <c r="S78" s="2"/>
      <c r="T78" s="2"/>
      <c r="U78" s="2"/>
      <c r="V78" s="2"/>
      <c r="W78" s="2"/>
      <c r="X78" s="2"/>
      <c r="Y78" s="2"/>
      <c r="Z78" s="2"/>
    </row>
    <row r="79" spans="1:26" ht="15.75" customHeight="1" x14ac:dyDescent="0.2">
      <c r="A79" s="114">
        <v>76</v>
      </c>
      <c r="B79" s="40" t="s">
        <v>2204</v>
      </c>
      <c r="C79" s="29">
        <v>1</v>
      </c>
      <c r="D79" s="38" t="s">
        <v>2219</v>
      </c>
      <c r="E79" s="40" t="s">
        <v>2220</v>
      </c>
      <c r="F79" s="40" t="s">
        <v>2204</v>
      </c>
      <c r="G79" s="104">
        <v>2025</v>
      </c>
      <c r="H79" s="29" t="s">
        <v>17</v>
      </c>
      <c r="I79" s="21">
        <v>192</v>
      </c>
      <c r="J79" s="27">
        <v>192</v>
      </c>
      <c r="K79" s="29" t="s">
        <v>2207</v>
      </c>
      <c r="L79" s="15"/>
      <c r="M79" s="2"/>
      <c r="N79" s="2"/>
      <c r="O79" s="2"/>
      <c r="P79" s="2"/>
      <c r="Q79" s="2"/>
      <c r="R79" s="2"/>
      <c r="S79" s="2"/>
      <c r="T79" s="2"/>
      <c r="U79" s="2"/>
      <c r="V79" s="2"/>
      <c r="W79" s="2"/>
      <c r="X79" s="2"/>
      <c r="Y79" s="2"/>
      <c r="Z79" s="2"/>
    </row>
    <row r="80" spans="1:26" ht="15.75" customHeight="1" x14ac:dyDescent="0.2">
      <c r="A80" s="114">
        <v>77</v>
      </c>
      <c r="B80" s="40" t="s">
        <v>2204</v>
      </c>
      <c r="C80" s="29">
        <v>1</v>
      </c>
      <c r="D80" s="352" t="s">
        <v>2221</v>
      </c>
      <c r="E80" s="40" t="s">
        <v>2222</v>
      </c>
      <c r="F80" s="40" t="s">
        <v>2204</v>
      </c>
      <c r="G80" s="104">
        <v>2026</v>
      </c>
      <c r="H80" s="29" t="s">
        <v>17</v>
      </c>
      <c r="I80" s="21">
        <v>180</v>
      </c>
      <c r="J80" s="27">
        <v>180</v>
      </c>
      <c r="K80" s="29" t="s">
        <v>2207</v>
      </c>
      <c r="L80" s="15"/>
      <c r="M80" s="2"/>
      <c r="N80" s="2"/>
      <c r="O80" s="2"/>
      <c r="P80" s="2"/>
      <c r="Q80" s="2"/>
      <c r="R80" s="2"/>
      <c r="S80" s="2"/>
      <c r="T80" s="2"/>
      <c r="U80" s="2"/>
      <c r="V80" s="2"/>
      <c r="W80" s="2"/>
      <c r="X80" s="2"/>
      <c r="Y80" s="2"/>
      <c r="Z80" s="2"/>
    </row>
    <row r="81" spans="1:26" ht="15.75" customHeight="1" x14ac:dyDescent="0.2">
      <c r="A81" s="114">
        <v>78</v>
      </c>
      <c r="B81" s="40" t="s">
        <v>2204</v>
      </c>
      <c r="C81" s="29">
        <v>1</v>
      </c>
      <c r="D81" s="38" t="s">
        <v>2223</v>
      </c>
      <c r="E81" s="40" t="s">
        <v>2224</v>
      </c>
      <c r="F81" s="40" t="s">
        <v>2204</v>
      </c>
      <c r="G81" s="104">
        <v>2021</v>
      </c>
      <c r="H81" s="29" t="s">
        <v>17</v>
      </c>
      <c r="I81" s="21">
        <v>50</v>
      </c>
      <c r="J81" s="27">
        <v>50</v>
      </c>
      <c r="K81" s="29" t="s">
        <v>2207</v>
      </c>
      <c r="L81" s="15"/>
      <c r="M81" s="2"/>
      <c r="N81" s="2"/>
      <c r="O81" s="2"/>
      <c r="P81" s="2"/>
      <c r="Q81" s="2"/>
      <c r="R81" s="2"/>
      <c r="S81" s="2"/>
      <c r="T81" s="2"/>
      <c r="U81" s="2"/>
      <c r="V81" s="2"/>
      <c r="W81" s="2"/>
      <c r="X81" s="2"/>
      <c r="Y81" s="2"/>
      <c r="Z81" s="2"/>
    </row>
    <row r="82" spans="1:26" ht="15.75" customHeight="1" x14ac:dyDescent="0.2">
      <c r="A82" s="114">
        <v>79</v>
      </c>
      <c r="B82" s="40" t="s">
        <v>2204</v>
      </c>
      <c r="C82" s="29">
        <v>1</v>
      </c>
      <c r="D82" s="38" t="s">
        <v>2225</v>
      </c>
      <c r="E82" s="40" t="s">
        <v>2226</v>
      </c>
      <c r="F82" s="40" t="s">
        <v>2204</v>
      </c>
      <c r="G82" s="104">
        <v>2021</v>
      </c>
      <c r="H82" s="29" t="s">
        <v>17</v>
      </c>
      <c r="I82" s="21">
        <v>120</v>
      </c>
      <c r="J82" s="27">
        <v>120</v>
      </c>
      <c r="K82" s="29" t="s">
        <v>2207</v>
      </c>
      <c r="L82" s="15"/>
      <c r="M82" s="2"/>
      <c r="N82" s="2"/>
      <c r="O82" s="2"/>
      <c r="P82" s="2"/>
      <c r="Q82" s="2"/>
      <c r="R82" s="2"/>
      <c r="S82" s="2"/>
      <c r="T82" s="2"/>
      <c r="U82" s="2"/>
      <c r="V82" s="2"/>
      <c r="W82" s="2"/>
      <c r="X82" s="2"/>
      <c r="Y82" s="2"/>
      <c r="Z82" s="2"/>
    </row>
    <row r="83" spans="1:26" ht="15.75" customHeight="1" x14ac:dyDescent="0.2">
      <c r="A83" s="114">
        <v>80</v>
      </c>
      <c r="B83" s="40" t="s">
        <v>323</v>
      </c>
      <c r="C83" s="29">
        <v>2</v>
      </c>
      <c r="D83" s="38" t="s">
        <v>2227</v>
      </c>
      <c r="E83" s="40" t="s">
        <v>2228</v>
      </c>
      <c r="F83" s="40" t="s">
        <v>323</v>
      </c>
      <c r="G83" s="104">
        <v>2025</v>
      </c>
      <c r="H83" s="29" t="s">
        <v>17</v>
      </c>
      <c r="I83" s="21">
        <f t="shared" ref="I83:I97" si="2">J83/2</f>
        <v>221</v>
      </c>
      <c r="J83" s="27">
        <v>442</v>
      </c>
      <c r="K83" s="29">
        <v>2018188</v>
      </c>
      <c r="L83" s="15"/>
      <c r="M83" s="2"/>
      <c r="N83" s="2"/>
      <c r="O83" s="2"/>
      <c r="P83" s="2"/>
      <c r="Q83" s="2"/>
      <c r="R83" s="2"/>
      <c r="S83" s="2"/>
      <c r="T83" s="2"/>
      <c r="U83" s="2"/>
      <c r="V83" s="2"/>
      <c r="W83" s="2"/>
      <c r="X83" s="2"/>
      <c r="Y83" s="2"/>
      <c r="Z83" s="2"/>
    </row>
    <row r="84" spans="1:26" ht="15.75" customHeight="1" x14ac:dyDescent="0.2">
      <c r="A84" s="114">
        <v>81</v>
      </c>
      <c r="B84" s="40" t="s">
        <v>323</v>
      </c>
      <c r="C84" s="29">
        <v>2</v>
      </c>
      <c r="D84" s="38" t="s">
        <v>2229</v>
      </c>
      <c r="E84" s="40" t="s">
        <v>2230</v>
      </c>
      <c r="F84" s="40" t="s">
        <v>323</v>
      </c>
      <c r="G84" s="104">
        <v>2019</v>
      </c>
      <c r="H84" s="29" t="s">
        <v>17</v>
      </c>
      <c r="I84" s="21">
        <f t="shared" si="2"/>
        <v>208</v>
      </c>
      <c r="J84" s="27">
        <v>416</v>
      </c>
      <c r="K84" s="29">
        <v>2018188</v>
      </c>
      <c r="L84" s="15"/>
      <c r="M84" s="2"/>
      <c r="N84" s="2"/>
      <c r="O84" s="2"/>
      <c r="P84" s="2"/>
      <c r="Q84" s="2"/>
      <c r="R84" s="2"/>
      <c r="S84" s="2"/>
      <c r="T84" s="2"/>
      <c r="U84" s="2"/>
      <c r="V84" s="2"/>
      <c r="W84" s="2"/>
      <c r="X84" s="2"/>
      <c r="Y84" s="2"/>
      <c r="Z84" s="2"/>
    </row>
    <row r="85" spans="1:26" ht="15.75" customHeight="1" x14ac:dyDescent="0.2">
      <c r="A85" s="114">
        <v>82</v>
      </c>
      <c r="B85" s="40" t="s">
        <v>323</v>
      </c>
      <c r="C85" s="29">
        <v>2</v>
      </c>
      <c r="D85" s="38" t="s">
        <v>2231</v>
      </c>
      <c r="E85" s="40" t="s">
        <v>2230</v>
      </c>
      <c r="F85" s="40" t="s">
        <v>323</v>
      </c>
      <c r="G85" s="104">
        <v>2022</v>
      </c>
      <c r="H85" s="29" t="s">
        <v>17</v>
      </c>
      <c r="I85" s="21">
        <f t="shared" si="2"/>
        <v>300.95</v>
      </c>
      <c r="J85" s="27">
        <v>601.9</v>
      </c>
      <c r="K85" s="29">
        <v>2018188</v>
      </c>
      <c r="L85" s="15"/>
      <c r="M85" s="2"/>
      <c r="N85" s="2"/>
      <c r="O85" s="2"/>
      <c r="P85" s="2"/>
      <c r="Q85" s="2"/>
      <c r="R85" s="2"/>
      <c r="S85" s="2"/>
      <c r="T85" s="2"/>
      <c r="U85" s="2"/>
      <c r="V85" s="2"/>
      <c r="W85" s="2"/>
      <c r="X85" s="2"/>
      <c r="Y85" s="2"/>
      <c r="Z85" s="2"/>
    </row>
    <row r="86" spans="1:26" ht="15.75" customHeight="1" x14ac:dyDescent="0.2">
      <c r="A86" s="114">
        <v>83</v>
      </c>
      <c r="B86" s="40" t="s">
        <v>323</v>
      </c>
      <c r="C86" s="29">
        <v>2</v>
      </c>
      <c r="D86" s="38" t="s">
        <v>2232</v>
      </c>
      <c r="E86" s="40" t="s">
        <v>2233</v>
      </c>
      <c r="F86" s="40" t="s">
        <v>323</v>
      </c>
      <c r="G86" s="104">
        <v>2019</v>
      </c>
      <c r="H86" s="29" t="s">
        <v>17</v>
      </c>
      <c r="I86" s="21">
        <f t="shared" si="2"/>
        <v>259.35000000000002</v>
      </c>
      <c r="J86" s="27">
        <v>518.70000000000005</v>
      </c>
      <c r="K86" s="29">
        <v>2018188</v>
      </c>
      <c r="L86" s="15"/>
      <c r="M86" s="2"/>
      <c r="N86" s="2"/>
      <c r="O86" s="2"/>
      <c r="P86" s="2"/>
      <c r="Q86" s="2"/>
      <c r="R86" s="2"/>
      <c r="S86" s="2"/>
      <c r="T86" s="2"/>
      <c r="U86" s="2"/>
      <c r="V86" s="2"/>
      <c r="W86" s="2"/>
      <c r="X86" s="2"/>
      <c r="Y86" s="2"/>
      <c r="Z86" s="2"/>
    </row>
    <row r="87" spans="1:26" ht="15.75" customHeight="1" x14ac:dyDescent="0.2">
      <c r="A87" s="114">
        <v>84</v>
      </c>
      <c r="B87" s="40" t="s">
        <v>323</v>
      </c>
      <c r="C87" s="29">
        <v>2</v>
      </c>
      <c r="D87" s="38" t="s">
        <v>2234</v>
      </c>
      <c r="E87" s="334"/>
      <c r="F87" s="40" t="s">
        <v>323</v>
      </c>
      <c r="G87" s="104">
        <v>2020</v>
      </c>
      <c r="H87" s="29" t="s">
        <v>17</v>
      </c>
      <c r="I87" s="21">
        <f t="shared" si="2"/>
        <v>182</v>
      </c>
      <c r="J87" s="27">
        <v>364</v>
      </c>
      <c r="K87" s="29">
        <v>2018188</v>
      </c>
      <c r="L87" s="15"/>
      <c r="M87" s="2"/>
      <c r="N87" s="2"/>
      <c r="O87" s="2"/>
      <c r="P87" s="2"/>
      <c r="Q87" s="2"/>
      <c r="R87" s="2"/>
      <c r="S87" s="2"/>
      <c r="T87" s="2"/>
      <c r="U87" s="2"/>
      <c r="V87" s="2"/>
      <c r="W87" s="2"/>
      <c r="X87" s="2"/>
      <c r="Y87" s="2"/>
      <c r="Z87" s="2"/>
    </row>
    <row r="88" spans="1:26" ht="15.75" customHeight="1" x14ac:dyDescent="0.2">
      <c r="A88" s="114">
        <v>85</v>
      </c>
      <c r="B88" s="40" t="s">
        <v>323</v>
      </c>
      <c r="C88" s="29">
        <v>2</v>
      </c>
      <c r="D88" s="38" t="s">
        <v>2235</v>
      </c>
      <c r="E88" s="40" t="s">
        <v>2236</v>
      </c>
      <c r="F88" s="40" t="s">
        <v>323</v>
      </c>
      <c r="G88" s="104">
        <v>2021</v>
      </c>
      <c r="H88" s="29" t="s">
        <v>17</v>
      </c>
      <c r="I88" s="21">
        <f t="shared" si="2"/>
        <v>181.35</v>
      </c>
      <c r="J88" s="27">
        <v>362.7</v>
      </c>
      <c r="K88" s="29">
        <v>2018188</v>
      </c>
      <c r="L88" s="15"/>
      <c r="M88" s="2"/>
      <c r="N88" s="2"/>
      <c r="O88" s="2"/>
      <c r="P88" s="2"/>
      <c r="Q88" s="2"/>
      <c r="R88" s="2"/>
      <c r="S88" s="2"/>
      <c r="T88" s="2"/>
      <c r="U88" s="2"/>
      <c r="V88" s="2"/>
      <c r="W88" s="2"/>
      <c r="X88" s="2"/>
      <c r="Y88" s="2"/>
      <c r="Z88" s="2"/>
    </row>
    <row r="89" spans="1:26" ht="15.75" customHeight="1" x14ac:dyDescent="0.2">
      <c r="A89" s="114">
        <v>86</v>
      </c>
      <c r="B89" s="40" t="s">
        <v>323</v>
      </c>
      <c r="C89" s="29">
        <v>2</v>
      </c>
      <c r="D89" s="38" t="s">
        <v>2237</v>
      </c>
      <c r="E89" s="40" t="s">
        <v>2230</v>
      </c>
      <c r="F89" s="40" t="s">
        <v>323</v>
      </c>
      <c r="G89" s="104">
        <v>2023</v>
      </c>
      <c r="H89" s="29" t="s">
        <v>17</v>
      </c>
      <c r="I89" s="21">
        <f t="shared" si="2"/>
        <v>399.1</v>
      </c>
      <c r="J89" s="27">
        <v>798.2</v>
      </c>
      <c r="K89" s="29">
        <v>2018188</v>
      </c>
      <c r="L89" s="15"/>
      <c r="M89" s="2"/>
      <c r="N89" s="2"/>
      <c r="O89" s="2"/>
      <c r="P89" s="2"/>
      <c r="Q89" s="2"/>
      <c r="R89" s="2"/>
      <c r="S89" s="2"/>
      <c r="T89" s="2"/>
      <c r="U89" s="2"/>
      <c r="V89" s="2"/>
      <c r="W89" s="2"/>
      <c r="X89" s="2"/>
      <c r="Y89" s="2"/>
      <c r="Z89" s="2"/>
    </row>
    <row r="90" spans="1:26" ht="15.75" customHeight="1" x14ac:dyDescent="0.2">
      <c r="A90" s="114">
        <v>87</v>
      </c>
      <c r="B90" s="40" t="s">
        <v>323</v>
      </c>
      <c r="C90" s="29">
        <v>2</v>
      </c>
      <c r="D90" s="38" t="s">
        <v>2238</v>
      </c>
      <c r="E90" s="40" t="s">
        <v>2239</v>
      </c>
      <c r="F90" s="40" t="s">
        <v>323</v>
      </c>
      <c r="G90" s="104">
        <v>2019</v>
      </c>
      <c r="H90" s="29" t="s">
        <v>17</v>
      </c>
      <c r="I90" s="21">
        <f t="shared" si="2"/>
        <v>194.35</v>
      </c>
      <c r="J90" s="27">
        <v>388.7</v>
      </c>
      <c r="K90" s="29">
        <v>2018188</v>
      </c>
      <c r="L90" s="15"/>
      <c r="M90" s="2"/>
      <c r="N90" s="2"/>
      <c r="O90" s="2"/>
      <c r="P90" s="2"/>
      <c r="Q90" s="2"/>
      <c r="R90" s="2"/>
      <c r="S90" s="2"/>
      <c r="T90" s="2"/>
      <c r="U90" s="2"/>
      <c r="V90" s="2"/>
      <c r="W90" s="2"/>
      <c r="X90" s="2"/>
      <c r="Y90" s="2"/>
      <c r="Z90" s="2"/>
    </row>
    <row r="91" spans="1:26" ht="15.75" customHeight="1" x14ac:dyDescent="0.2">
      <c r="A91" s="114">
        <v>88</v>
      </c>
      <c r="B91" s="40" t="s">
        <v>323</v>
      </c>
      <c r="C91" s="29">
        <v>2</v>
      </c>
      <c r="D91" s="38" t="s">
        <v>2240</v>
      </c>
      <c r="E91" s="40" t="s">
        <v>2241</v>
      </c>
      <c r="F91" s="40" t="s">
        <v>323</v>
      </c>
      <c r="G91" s="104">
        <v>2024</v>
      </c>
      <c r="H91" s="29" t="s">
        <v>17</v>
      </c>
      <c r="I91" s="21">
        <f t="shared" si="2"/>
        <v>188.5</v>
      </c>
      <c r="J91" s="27">
        <v>377</v>
      </c>
      <c r="K91" s="29">
        <v>2018188</v>
      </c>
      <c r="L91" s="15"/>
      <c r="M91" s="2"/>
      <c r="N91" s="2"/>
      <c r="O91" s="2"/>
      <c r="P91" s="2"/>
      <c r="Q91" s="2"/>
      <c r="R91" s="2"/>
      <c r="S91" s="2"/>
      <c r="T91" s="2"/>
      <c r="U91" s="2"/>
      <c r="V91" s="2"/>
      <c r="W91" s="2"/>
      <c r="X91" s="2"/>
      <c r="Y91" s="2"/>
      <c r="Z91" s="2"/>
    </row>
    <row r="92" spans="1:26" ht="15.75" customHeight="1" x14ac:dyDescent="0.2">
      <c r="A92" s="114">
        <v>89</v>
      </c>
      <c r="B92" s="40" t="s">
        <v>2242</v>
      </c>
      <c r="C92" s="29">
        <v>2</v>
      </c>
      <c r="D92" s="38" t="s">
        <v>2243</v>
      </c>
      <c r="E92" s="40" t="s">
        <v>2244</v>
      </c>
      <c r="F92" s="40" t="s">
        <v>2242</v>
      </c>
      <c r="G92" s="104">
        <v>2016</v>
      </c>
      <c r="H92" s="29" t="s">
        <v>17</v>
      </c>
      <c r="I92" s="21">
        <f t="shared" si="2"/>
        <v>147</v>
      </c>
      <c r="J92" s="27">
        <v>294</v>
      </c>
      <c r="K92" s="29" t="s">
        <v>2245</v>
      </c>
      <c r="L92" s="15"/>
      <c r="M92" s="2"/>
      <c r="N92" s="2"/>
      <c r="O92" s="2"/>
      <c r="P92" s="2"/>
      <c r="Q92" s="2"/>
      <c r="R92" s="2"/>
      <c r="S92" s="2"/>
      <c r="T92" s="2"/>
      <c r="U92" s="2"/>
      <c r="V92" s="2"/>
      <c r="W92" s="2"/>
      <c r="X92" s="2"/>
      <c r="Y92" s="2"/>
      <c r="Z92" s="2"/>
    </row>
    <row r="93" spans="1:26" ht="15.75" customHeight="1" x14ac:dyDescent="0.2">
      <c r="A93" s="114">
        <v>90</v>
      </c>
      <c r="B93" s="40" t="s">
        <v>2242</v>
      </c>
      <c r="C93" s="29">
        <v>2</v>
      </c>
      <c r="D93" s="38" t="s">
        <v>2246</v>
      </c>
      <c r="E93" s="40" t="s">
        <v>2247</v>
      </c>
      <c r="F93" s="40" t="s">
        <v>2242</v>
      </c>
      <c r="G93" s="104">
        <v>2023</v>
      </c>
      <c r="H93" s="29" t="s">
        <v>17</v>
      </c>
      <c r="I93" s="21">
        <f t="shared" si="2"/>
        <v>224</v>
      </c>
      <c r="J93" s="27">
        <v>448</v>
      </c>
      <c r="K93" s="29" t="s">
        <v>2245</v>
      </c>
      <c r="L93" s="15"/>
      <c r="M93" s="2"/>
      <c r="N93" s="2"/>
      <c r="O93" s="2"/>
      <c r="P93" s="2"/>
      <c r="Q93" s="2"/>
      <c r="R93" s="2"/>
      <c r="S93" s="2"/>
      <c r="T93" s="2"/>
      <c r="U93" s="2"/>
      <c r="V93" s="2"/>
      <c r="W93" s="2"/>
      <c r="X93" s="2"/>
      <c r="Y93" s="2"/>
      <c r="Z93" s="2"/>
    </row>
    <row r="94" spans="1:26" ht="15.75" customHeight="1" x14ac:dyDescent="0.2">
      <c r="A94" s="114">
        <v>91</v>
      </c>
      <c r="B94" s="40" t="s">
        <v>2242</v>
      </c>
      <c r="C94" s="29">
        <v>2</v>
      </c>
      <c r="D94" s="38" t="s">
        <v>2248</v>
      </c>
      <c r="E94" s="40" t="s">
        <v>2249</v>
      </c>
      <c r="F94" s="40" t="s">
        <v>2242</v>
      </c>
      <c r="G94" s="104">
        <v>2025</v>
      </c>
      <c r="H94" s="29" t="s">
        <v>17</v>
      </c>
      <c r="I94" s="21">
        <f t="shared" si="2"/>
        <v>266</v>
      </c>
      <c r="J94" s="27">
        <v>532</v>
      </c>
      <c r="K94" s="29" t="s">
        <v>2245</v>
      </c>
      <c r="L94" s="15"/>
      <c r="M94" s="2"/>
      <c r="N94" s="2"/>
      <c r="O94" s="2"/>
      <c r="P94" s="2"/>
      <c r="Q94" s="2"/>
      <c r="R94" s="2"/>
      <c r="S94" s="2"/>
      <c r="T94" s="2"/>
      <c r="U94" s="2"/>
      <c r="V94" s="2"/>
      <c r="W94" s="2"/>
      <c r="X94" s="2"/>
      <c r="Y94" s="2"/>
      <c r="Z94" s="2"/>
    </row>
    <row r="95" spans="1:26" ht="15.75" customHeight="1" x14ac:dyDescent="0.2">
      <c r="A95" s="114">
        <v>92</v>
      </c>
      <c r="B95" s="40" t="s">
        <v>2242</v>
      </c>
      <c r="C95" s="29">
        <v>2</v>
      </c>
      <c r="D95" s="38" t="s">
        <v>2250</v>
      </c>
      <c r="E95" s="40" t="s">
        <v>2251</v>
      </c>
      <c r="F95" s="40" t="s">
        <v>2242</v>
      </c>
      <c r="G95" s="104">
        <v>2022</v>
      </c>
      <c r="H95" s="29" t="s">
        <v>17</v>
      </c>
      <c r="I95" s="21">
        <f t="shared" si="2"/>
        <v>294</v>
      </c>
      <c r="J95" s="27">
        <v>588</v>
      </c>
      <c r="K95" s="29" t="s">
        <v>2245</v>
      </c>
      <c r="L95" s="15"/>
      <c r="M95" s="2"/>
      <c r="N95" s="2"/>
      <c r="O95" s="2"/>
      <c r="P95" s="2"/>
      <c r="Q95" s="2"/>
      <c r="R95" s="2"/>
      <c r="S95" s="2"/>
      <c r="T95" s="2"/>
      <c r="U95" s="2"/>
      <c r="V95" s="2"/>
      <c r="W95" s="2"/>
      <c r="X95" s="2"/>
      <c r="Y95" s="2"/>
      <c r="Z95" s="2"/>
    </row>
    <row r="96" spans="1:26" ht="15.75" customHeight="1" x14ac:dyDescent="0.2">
      <c r="A96" s="114">
        <v>93</v>
      </c>
      <c r="B96" s="40" t="s">
        <v>28</v>
      </c>
      <c r="C96" s="29">
        <v>2</v>
      </c>
      <c r="D96" s="38" t="s">
        <v>2252</v>
      </c>
      <c r="E96" s="40" t="s">
        <v>2253</v>
      </c>
      <c r="F96" s="40" t="s">
        <v>28</v>
      </c>
      <c r="G96" s="104">
        <v>2025</v>
      </c>
      <c r="H96" s="29" t="s">
        <v>17</v>
      </c>
      <c r="I96" s="21">
        <f t="shared" si="2"/>
        <v>183.2</v>
      </c>
      <c r="J96" s="27">
        <v>366.4</v>
      </c>
      <c r="K96" s="29" t="s">
        <v>2254</v>
      </c>
      <c r="L96" s="15"/>
      <c r="M96" s="2"/>
      <c r="N96" s="2"/>
      <c r="O96" s="2"/>
      <c r="P96" s="2"/>
      <c r="Q96" s="2"/>
      <c r="R96" s="2"/>
      <c r="S96" s="2"/>
      <c r="T96" s="2"/>
      <c r="U96" s="2"/>
      <c r="V96" s="2"/>
      <c r="W96" s="2"/>
      <c r="X96" s="2"/>
      <c r="Y96" s="2"/>
      <c r="Z96" s="2"/>
    </row>
    <row r="97" spans="1:26" ht="15.75" customHeight="1" x14ac:dyDescent="0.2">
      <c r="A97" s="114">
        <v>94</v>
      </c>
      <c r="B97" s="40" t="s">
        <v>28</v>
      </c>
      <c r="C97" s="29">
        <v>2</v>
      </c>
      <c r="D97" s="38" t="s">
        <v>2255</v>
      </c>
      <c r="E97" s="40" t="s">
        <v>2256</v>
      </c>
      <c r="F97" s="40" t="s">
        <v>28</v>
      </c>
      <c r="G97" s="104">
        <v>2024</v>
      </c>
      <c r="H97" s="29" t="s">
        <v>17</v>
      </c>
      <c r="I97" s="21">
        <f t="shared" si="2"/>
        <v>412.8</v>
      </c>
      <c r="J97" s="27">
        <v>825.6</v>
      </c>
      <c r="K97" s="29" t="s">
        <v>2254</v>
      </c>
      <c r="L97" s="15"/>
      <c r="M97" s="2"/>
      <c r="N97" s="2"/>
      <c r="O97" s="2"/>
      <c r="P97" s="2"/>
      <c r="Q97" s="2"/>
      <c r="R97" s="2"/>
      <c r="S97" s="2"/>
      <c r="T97" s="2"/>
      <c r="U97" s="2"/>
      <c r="V97" s="2"/>
      <c r="W97" s="2"/>
      <c r="X97" s="2"/>
      <c r="Y97" s="2"/>
      <c r="Z97" s="2"/>
    </row>
    <row r="98" spans="1:26" ht="15.75" customHeight="1" x14ac:dyDescent="0.2">
      <c r="A98" s="114">
        <v>95</v>
      </c>
      <c r="B98" s="40" t="s">
        <v>28</v>
      </c>
      <c r="C98" s="29">
        <v>2</v>
      </c>
      <c r="D98" s="38" t="s">
        <v>2257</v>
      </c>
      <c r="E98" s="40" t="s">
        <v>2258</v>
      </c>
      <c r="F98" s="40" t="s">
        <v>28</v>
      </c>
      <c r="G98" s="104">
        <v>2025</v>
      </c>
      <c r="H98" s="29" t="s">
        <v>17</v>
      </c>
      <c r="I98" s="21">
        <v>255.2</v>
      </c>
      <c r="J98" s="27">
        <f>I98*2</f>
        <v>510.4</v>
      </c>
      <c r="K98" s="29" t="s">
        <v>2254</v>
      </c>
      <c r="L98" s="15"/>
      <c r="M98" s="2"/>
      <c r="N98" s="2"/>
      <c r="O98" s="2"/>
      <c r="P98" s="2"/>
      <c r="Q98" s="2"/>
      <c r="R98" s="2"/>
      <c r="S98" s="2"/>
      <c r="T98" s="2"/>
      <c r="U98" s="2"/>
      <c r="V98" s="2"/>
      <c r="W98" s="2"/>
      <c r="X98" s="2"/>
      <c r="Y98" s="2"/>
      <c r="Z98" s="2"/>
    </row>
    <row r="99" spans="1:26" ht="15.75" customHeight="1" x14ac:dyDescent="0.2">
      <c r="A99" s="114">
        <v>96</v>
      </c>
      <c r="B99" s="40" t="s">
        <v>28</v>
      </c>
      <c r="C99" s="29">
        <v>2</v>
      </c>
      <c r="D99" s="38" t="s">
        <v>2259</v>
      </c>
      <c r="E99" s="40" t="s">
        <v>2260</v>
      </c>
      <c r="F99" s="40" t="s">
        <v>28</v>
      </c>
      <c r="G99" s="104">
        <v>2025</v>
      </c>
      <c r="H99" s="29" t="s">
        <v>17</v>
      </c>
      <c r="I99" s="21">
        <f t="shared" ref="I99:I123" si="3">J99/2</f>
        <v>383.2</v>
      </c>
      <c r="J99" s="27">
        <v>766.4</v>
      </c>
      <c r="K99" s="29" t="s">
        <v>2254</v>
      </c>
      <c r="L99" s="15"/>
      <c r="M99" s="2"/>
      <c r="N99" s="2"/>
      <c r="O99" s="2"/>
      <c r="P99" s="2"/>
      <c r="Q99" s="2"/>
      <c r="R99" s="2"/>
      <c r="S99" s="2"/>
      <c r="T99" s="2"/>
      <c r="U99" s="2"/>
      <c r="V99" s="2"/>
      <c r="W99" s="2"/>
      <c r="X99" s="2"/>
      <c r="Y99" s="2"/>
      <c r="Z99" s="2"/>
    </row>
    <row r="100" spans="1:26" ht="15.75" customHeight="1" x14ac:dyDescent="0.2">
      <c r="A100" s="114">
        <v>97</v>
      </c>
      <c r="B100" s="40" t="s">
        <v>28</v>
      </c>
      <c r="C100" s="29">
        <v>2</v>
      </c>
      <c r="D100" s="38" t="s">
        <v>2261</v>
      </c>
      <c r="E100" s="40" t="s">
        <v>2262</v>
      </c>
      <c r="F100" s="40" t="s">
        <v>28</v>
      </c>
      <c r="G100" s="104">
        <v>2021</v>
      </c>
      <c r="H100" s="29" t="s">
        <v>17</v>
      </c>
      <c r="I100" s="21">
        <f t="shared" si="3"/>
        <v>263.2</v>
      </c>
      <c r="J100" s="27">
        <v>526.4</v>
      </c>
      <c r="K100" s="29" t="s">
        <v>2254</v>
      </c>
      <c r="L100" s="15"/>
      <c r="M100" s="2"/>
      <c r="N100" s="2"/>
      <c r="O100" s="2"/>
      <c r="P100" s="2"/>
      <c r="Q100" s="2"/>
      <c r="R100" s="2"/>
      <c r="S100" s="2"/>
      <c r="T100" s="2"/>
      <c r="U100" s="2"/>
      <c r="V100" s="2"/>
      <c r="W100" s="2"/>
      <c r="X100" s="2"/>
      <c r="Y100" s="2"/>
      <c r="Z100" s="2"/>
    </row>
    <row r="101" spans="1:26" ht="15.75" customHeight="1" x14ac:dyDescent="0.2">
      <c r="A101" s="114">
        <v>98</v>
      </c>
      <c r="B101" s="40" t="s">
        <v>28</v>
      </c>
      <c r="C101" s="29">
        <v>2</v>
      </c>
      <c r="D101" s="38" t="s">
        <v>2263</v>
      </c>
      <c r="E101" s="40" t="s">
        <v>2264</v>
      </c>
      <c r="F101" s="40" t="s">
        <v>28</v>
      </c>
      <c r="G101" s="104">
        <v>2021</v>
      </c>
      <c r="H101" s="29" t="s">
        <v>17</v>
      </c>
      <c r="I101" s="21">
        <f t="shared" si="3"/>
        <v>280.8</v>
      </c>
      <c r="J101" s="27">
        <v>561.6</v>
      </c>
      <c r="K101" s="29" t="s">
        <v>2254</v>
      </c>
      <c r="L101" s="15"/>
      <c r="M101" s="2"/>
      <c r="N101" s="2"/>
      <c r="O101" s="2"/>
      <c r="P101" s="2"/>
      <c r="Q101" s="2"/>
      <c r="R101" s="2"/>
      <c r="S101" s="2"/>
      <c r="T101" s="2"/>
      <c r="U101" s="2"/>
      <c r="V101" s="2"/>
      <c r="W101" s="2"/>
      <c r="X101" s="2"/>
      <c r="Y101" s="2"/>
      <c r="Z101" s="2"/>
    </row>
    <row r="102" spans="1:26" ht="15.75" customHeight="1" x14ac:dyDescent="0.2">
      <c r="A102" s="114">
        <v>99</v>
      </c>
      <c r="B102" s="40" t="s">
        <v>28</v>
      </c>
      <c r="C102" s="29">
        <v>2</v>
      </c>
      <c r="D102" s="38" t="s">
        <v>2265</v>
      </c>
      <c r="E102" s="40" t="s">
        <v>2266</v>
      </c>
      <c r="F102" s="40" t="s">
        <v>28</v>
      </c>
      <c r="G102" s="104">
        <v>2025</v>
      </c>
      <c r="H102" s="29" t="s">
        <v>17</v>
      </c>
      <c r="I102" s="21">
        <f t="shared" si="3"/>
        <v>391.2</v>
      </c>
      <c r="J102" s="27">
        <v>782.4</v>
      </c>
      <c r="K102" s="29" t="s">
        <v>2254</v>
      </c>
      <c r="L102" s="15"/>
      <c r="M102" s="2"/>
      <c r="N102" s="2"/>
      <c r="O102" s="2"/>
      <c r="P102" s="2"/>
      <c r="Q102" s="2"/>
      <c r="R102" s="2"/>
      <c r="S102" s="2"/>
      <c r="T102" s="2"/>
      <c r="U102" s="2"/>
      <c r="V102" s="2"/>
      <c r="W102" s="2"/>
      <c r="X102" s="2"/>
      <c r="Y102" s="2"/>
      <c r="Z102" s="2"/>
    </row>
    <row r="103" spans="1:26" ht="15.75" customHeight="1" x14ac:dyDescent="0.2">
      <c r="A103" s="114">
        <v>100</v>
      </c>
      <c r="B103" s="40" t="s">
        <v>28</v>
      </c>
      <c r="C103" s="29">
        <v>2</v>
      </c>
      <c r="D103" s="38" t="s">
        <v>2267</v>
      </c>
      <c r="E103" s="40" t="s">
        <v>2268</v>
      </c>
      <c r="F103" s="40" t="s">
        <v>28</v>
      </c>
      <c r="G103" s="104">
        <v>2025</v>
      </c>
      <c r="H103" s="29" t="s">
        <v>17</v>
      </c>
      <c r="I103" s="21">
        <f t="shared" si="3"/>
        <v>399.2</v>
      </c>
      <c r="J103" s="27">
        <v>798.4</v>
      </c>
      <c r="K103" s="29" t="s">
        <v>2254</v>
      </c>
      <c r="L103" s="15"/>
      <c r="M103" s="2"/>
      <c r="N103" s="2"/>
      <c r="O103" s="2"/>
      <c r="P103" s="2"/>
      <c r="Q103" s="2"/>
      <c r="R103" s="2"/>
      <c r="S103" s="2"/>
      <c r="T103" s="2"/>
      <c r="U103" s="2"/>
      <c r="V103" s="2"/>
      <c r="W103" s="2"/>
      <c r="X103" s="2"/>
      <c r="Y103" s="2"/>
      <c r="Z103" s="2"/>
    </row>
    <row r="104" spans="1:26" ht="15.75" customHeight="1" x14ac:dyDescent="0.2">
      <c r="A104" s="114">
        <v>101</v>
      </c>
      <c r="B104" s="40" t="s">
        <v>28</v>
      </c>
      <c r="C104" s="29">
        <v>2</v>
      </c>
      <c r="D104" s="38" t="s">
        <v>2269</v>
      </c>
      <c r="E104" s="40" t="s">
        <v>2270</v>
      </c>
      <c r="F104" s="40" t="s">
        <v>28</v>
      </c>
      <c r="G104" s="104">
        <v>2025</v>
      </c>
      <c r="H104" s="29" t="s">
        <v>17</v>
      </c>
      <c r="I104" s="21">
        <f t="shared" si="3"/>
        <v>439.2</v>
      </c>
      <c r="J104" s="27">
        <v>878.4</v>
      </c>
      <c r="K104" s="29" t="s">
        <v>2254</v>
      </c>
      <c r="L104" s="15"/>
      <c r="M104" s="2"/>
      <c r="N104" s="2"/>
      <c r="O104" s="2"/>
      <c r="P104" s="2"/>
      <c r="Q104" s="2"/>
      <c r="R104" s="2"/>
      <c r="S104" s="2"/>
      <c r="T104" s="2"/>
      <c r="U104" s="2"/>
      <c r="V104" s="2"/>
      <c r="W104" s="2"/>
      <c r="X104" s="2"/>
      <c r="Y104" s="2"/>
      <c r="Z104" s="2"/>
    </row>
    <row r="105" spans="1:26" ht="15.75" customHeight="1" x14ac:dyDescent="0.2">
      <c r="A105" s="114">
        <v>102</v>
      </c>
      <c r="B105" s="40" t="s">
        <v>28</v>
      </c>
      <c r="C105" s="29">
        <v>2</v>
      </c>
      <c r="D105" s="38" t="s">
        <v>2271</v>
      </c>
      <c r="E105" s="40" t="s">
        <v>2272</v>
      </c>
      <c r="F105" s="40" t="s">
        <v>28</v>
      </c>
      <c r="G105" s="104">
        <v>2025</v>
      </c>
      <c r="H105" s="29" t="s">
        <v>17</v>
      </c>
      <c r="I105" s="21">
        <f t="shared" si="3"/>
        <v>375.2</v>
      </c>
      <c r="J105" s="27">
        <v>750.4</v>
      </c>
      <c r="K105" s="29" t="s">
        <v>2254</v>
      </c>
      <c r="L105" s="15"/>
      <c r="M105" s="2"/>
      <c r="N105" s="2"/>
      <c r="O105" s="2"/>
      <c r="P105" s="2"/>
      <c r="Q105" s="2"/>
      <c r="R105" s="2"/>
      <c r="S105" s="2"/>
      <c r="T105" s="2"/>
      <c r="U105" s="2"/>
      <c r="V105" s="2"/>
      <c r="W105" s="2"/>
      <c r="X105" s="2"/>
      <c r="Y105" s="2"/>
      <c r="Z105" s="2"/>
    </row>
    <row r="106" spans="1:26" ht="15.75" customHeight="1" x14ac:dyDescent="0.2">
      <c r="A106" s="114">
        <v>103</v>
      </c>
      <c r="B106" s="40" t="s">
        <v>28</v>
      </c>
      <c r="C106" s="29">
        <v>2</v>
      </c>
      <c r="D106" s="38" t="s">
        <v>2273</v>
      </c>
      <c r="E106" s="40" t="s">
        <v>2274</v>
      </c>
      <c r="F106" s="40" t="s">
        <v>28</v>
      </c>
      <c r="G106" s="104">
        <v>2025</v>
      </c>
      <c r="H106" s="29" t="s">
        <v>17</v>
      </c>
      <c r="I106" s="21">
        <f t="shared" si="3"/>
        <v>888</v>
      </c>
      <c r="J106" s="27">
        <v>1776</v>
      </c>
      <c r="K106" s="29" t="s">
        <v>2254</v>
      </c>
      <c r="L106" s="15"/>
      <c r="M106" s="2"/>
      <c r="N106" s="2"/>
      <c r="O106" s="2"/>
      <c r="P106" s="2"/>
      <c r="Q106" s="2"/>
      <c r="R106" s="2"/>
      <c r="S106" s="2"/>
      <c r="T106" s="2"/>
      <c r="U106" s="2"/>
      <c r="V106" s="2"/>
      <c r="W106" s="2"/>
      <c r="X106" s="2"/>
      <c r="Y106" s="2"/>
      <c r="Z106" s="2"/>
    </row>
    <row r="107" spans="1:26" ht="15.75" customHeight="1" x14ac:dyDescent="0.2">
      <c r="A107" s="114">
        <v>104</v>
      </c>
      <c r="B107" s="40" t="s">
        <v>28</v>
      </c>
      <c r="C107" s="29">
        <v>2</v>
      </c>
      <c r="D107" s="38" t="s">
        <v>2275</v>
      </c>
      <c r="E107" s="40" t="s">
        <v>2276</v>
      </c>
      <c r="F107" s="40" t="s">
        <v>28</v>
      </c>
      <c r="G107" s="104">
        <v>2022</v>
      </c>
      <c r="H107" s="29" t="s">
        <v>17</v>
      </c>
      <c r="I107" s="21">
        <f t="shared" si="3"/>
        <v>404</v>
      </c>
      <c r="J107" s="27">
        <v>808</v>
      </c>
      <c r="K107" s="29" t="s">
        <v>2254</v>
      </c>
      <c r="L107" s="15"/>
      <c r="M107" s="2"/>
      <c r="N107" s="2"/>
      <c r="O107" s="2"/>
      <c r="P107" s="2"/>
      <c r="Q107" s="2"/>
      <c r="R107" s="2"/>
      <c r="S107" s="2"/>
      <c r="T107" s="2"/>
      <c r="U107" s="2"/>
      <c r="V107" s="2"/>
      <c r="W107" s="2"/>
      <c r="X107" s="2"/>
      <c r="Y107" s="2"/>
      <c r="Z107" s="2"/>
    </row>
    <row r="108" spans="1:26" ht="15.75" customHeight="1" x14ac:dyDescent="0.2">
      <c r="A108" s="114">
        <v>105</v>
      </c>
      <c r="B108" s="40" t="s">
        <v>28</v>
      </c>
      <c r="C108" s="29">
        <v>2</v>
      </c>
      <c r="D108" s="38" t="s">
        <v>2277</v>
      </c>
      <c r="E108" s="40" t="s">
        <v>2278</v>
      </c>
      <c r="F108" s="40" t="s">
        <v>28</v>
      </c>
      <c r="G108" s="104">
        <v>2017</v>
      </c>
      <c r="H108" s="29" t="s">
        <v>17</v>
      </c>
      <c r="I108" s="21">
        <f t="shared" si="3"/>
        <v>307.2</v>
      </c>
      <c r="J108" s="27">
        <v>614.4</v>
      </c>
      <c r="K108" s="29" t="s">
        <v>2254</v>
      </c>
      <c r="L108" s="15"/>
      <c r="M108" s="2"/>
      <c r="N108" s="2"/>
      <c r="O108" s="2"/>
      <c r="P108" s="2"/>
      <c r="Q108" s="2"/>
      <c r="R108" s="2"/>
      <c r="S108" s="2"/>
      <c r="T108" s="2"/>
      <c r="U108" s="2"/>
      <c r="V108" s="2"/>
      <c r="W108" s="2"/>
      <c r="X108" s="2"/>
      <c r="Y108" s="2"/>
      <c r="Z108" s="2"/>
    </row>
    <row r="109" spans="1:26" ht="15.75" customHeight="1" x14ac:dyDescent="0.2">
      <c r="A109" s="114">
        <v>106</v>
      </c>
      <c r="B109" s="40" t="s">
        <v>28</v>
      </c>
      <c r="C109" s="29">
        <v>2</v>
      </c>
      <c r="D109" s="38" t="s">
        <v>2279</v>
      </c>
      <c r="E109" s="40" t="s">
        <v>2280</v>
      </c>
      <c r="F109" s="40" t="s">
        <v>28</v>
      </c>
      <c r="G109" s="104">
        <v>2023</v>
      </c>
      <c r="H109" s="29" t="s">
        <v>17</v>
      </c>
      <c r="I109" s="21">
        <f t="shared" si="3"/>
        <v>201.6</v>
      </c>
      <c r="J109" s="27">
        <v>403.2</v>
      </c>
      <c r="K109" s="29" t="s">
        <v>2254</v>
      </c>
      <c r="L109" s="15"/>
      <c r="M109" s="2"/>
      <c r="N109" s="2"/>
      <c r="O109" s="2"/>
      <c r="P109" s="2"/>
      <c r="Q109" s="2"/>
      <c r="R109" s="2"/>
      <c r="S109" s="2"/>
      <c r="T109" s="2"/>
      <c r="U109" s="2"/>
      <c r="V109" s="2"/>
      <c r="W109" s="2"/>
      <c r="X109" s="2"/>
      <c r="Y109" s="2"/>
      <c r="Z109" s="2"/>
    </row>
    <row r="110" spans="1:26" ht="15.75" customHeight="1" x14ac:dyDescent="0.2">
      <c r="A110" s="114">
        <v>107</v>
      </c>
      <c r="B110" s="40" t="s">
        <v>28</v>
      </c>
      <c r="C110" s="29">
        <v>2</v>
      </c>
      <c r="D110" s="38" t="s">
        <v>2281</v>
      </c>
      <c r="E110" s="40" t="s">
        <v>2282</v>
      </c>
      <c r="F110" s="40" t="s">
        <v>28</v>
      </c>
      <c r="G110" s="104">
        <v>2022</v>
      </c>
      <c r="H110" s="29" t="s">
        <v>17</v>
      </c>
      <c r="I110" s="21">
        <f t="shared" si="3"/>
        <v>377.6</v>
      </c>
      <c r="J110" s="27">
        <v>755.2</v>
      </c>
      <c r="K110" s="29" t="s">
        <v>2254</v>
      </c>
      <c r="L110" s="15"/>
      <c r="M110" s="2"/>
      <c r="N110" s="2"/>
      <c r="O110" s="2"/>
      <c r="P110" s="2"/>
      <c r="Q110" s="2"/>
      <c r="R110" s="2"/>
      <c r="S110" s="2"/>
      <c r="T110" s="2"/>
      <c r="U110" s="2"/>
      <c r="V110" s="2"/>
      <c r="W110" s="2"/>
      <c r="X110" s="2"/>
      <c r="Y110" s="2"/>
      <c r="Z110" s="2"/>
    </row>
    <row r="111" spans="1:26" ht="15.75" customHeight="1" x14ac:dyDescent="0.2">
      <c r="A111" s="114">
        <v>108</v>
      </c>
      <c r="B111" s="40" t="s">
        <v>28</v>
      </c>
      <c r="C111" s="29">
        <v>2</v>
      </c>
      <c r="D111" s="38" t="s">
        <v>2283</v>
      </c>
      <c r="E111" s="40" t="s">
        <v>2284</v>
      </c>
      <c r="F111" s="40" t="s">
        <v>28</v>
      </c>
      <c r="G111" s="104">
        <v>2025</v>
      </c>
      <c r="H111" s="29" t="s">
        <v>17</v>
      </c>
      <c r="I111" s="21">
        <f t="shared" si="3"/>
        <v>335.2</v>
      </c>
      <c r="J111" s="27">
        <v>670.4</v>
      </c>
      <c r="K111" s="29" t="s">
        <v>2254</v>
      </c>
      <c r="L111" s="15"/>
      <c r="M111" s="2"/>
      <c r="N111" s="2"/>
      <c r="O111" s="2"/>
      <c r="P111" s="2"/>
      <c r="Q111" s="2"/>
      <c r="R111" s="2"/>
      <c r="S111" s="2"/>
      <c r="T111" s="2"/>
      <c r="U111" s="2"/>
      <c r="V111" s="2"/>
      <c r="W111" s="2"/>
      <c r="X111" s="2"/>
      <c r="Y111" s="2"/>
      <c r="Z111" s="2"/>
    </row>
    <row r="112" spans="1:26" ht="15.75" customHeight="1" x14ac:dyDescent="0.2">
      <c r="A112" s="114">
        <v>109</v>
      </c>
      <c r="B112" s="40" t="s">
        <v>28</v>
      </c>
      <c r="C112" s="29">
        <v>2</v>
      </c>
      <c r="D112" s="38" t="s">
        <v>2285</v>
      </c>
      <c r="E112" s="40" t="s">
        <v>2286</v>
      </c>
      <c r="F112" s="40" t="s">
        <v>28</v>
      </c>
      <c r="G112" s="104">
        <v>2023</v>
      </c>
      <c r="H112" s="29" t="s">
        <v>17</v>
      </c>
      <c r="I112" s="21">
        <f t="shared" si="3"/>
        <v>668</v>
      </c>
      <c r="J112" s="27">
        <v>1336</v>
      </c>
      <c r="K112" s="29" t="s">
        <v>2254</v>
      </c>
      <c r="L112" s="15"/>
      <c r="M112" s="2"/>
      <c r="N112" s="2"/>
      <c r="O112" s="2"/>
      <c r="P112" s="2"/>
      <c r="Q112" s="2"/>
      <c r="R112" s="2"/>
      <c r="S112" s="2"/>
      <c r="T112" s="2"/>
      <c r="U112" s="2"/>
      <c r="V112" s="2"/>
      <c r="W112" s="2"/>
      <c r="X112" s="2"/>
      <c r="Y112" s="2"/>
      <c r="Z112" s="2"/>
    </row>
    <row r="113" spans="1:26" ht="15.75" customHeight="1" x14ac:dyDescent="0.2">
      <c r="A113" s="114">
        <v>110</v>
      </c>
      <c r="B113" s="40" t="s">
        <v>28</v>
      </c>
      <c r="C113" s="29">
        <v>2</v>
      </c>
      <c r="D113" s="38" t="s">
        <v>2287</v>
      </c>
      <c r="E113" s="40" t="s">
        <v>2262</v>
      </c>
      <c r="F113" s="40" t="s">
        <v>28</v>
      </c>
      <c r="G113" s="104">
        <v>2025</v>
      </c>
      <c r="H113" s="29" t="s">
        <v>17</v>
      </c>
      <c r="I113" s="21">
        <f t="shared" si="3"/>
        <v>351.2</v>
      </c>
      <c r="J113" s="27">
        <v>702.4</v>
      </c>
      <c r="K113" s="29" t="s">
        <v>2254</v>
      </c>
      <c r="L113" s="15"/>
      <c r="M113" s="2"/>
      <c r="N113" s="2"/>
      <c r="O113" s="2"/>
      <c r="P113" s="2"/>
      <c r="Q113" s="2"/>
      <c r="R113" s="2"/>
      <c r="S113" s="2"/>
      <c r="T113" s="2"/>
      <c r="U113" s="2"/>
      <c r="V113" s="2"/>
      <c r="W113" s="2"/>
      <c r="X113" s="2"/>
      <c r="Y113" s="2"/>
      <c r="Z113" s="2"/>
    </row>
    <row r="114" spans="1:26" ht="15.75" customHeight="1" x14ac:dyDescent="0.2">
      <c r="A114" s="114">
        <v>111</v>
      </c>
      <c r="B114" s="40" t="s">
        <v>28</v>
      </c>
      <c r="C114" s="29">
        <v>2</v>
      </c>
      <c r="D114" s="38" t="s">
        <v>2288</v>
      </c>
      <c r="E114" s="40" t="s">
        <v>2289</v>
      </c>
      <c r="F114" s="40" t="s">
        <v>28</v>
      </c>
      <c r="G114" s="104">
        <v>2019</v>
      </c>
      <c r="H114" s="29" t="s">
        <v>17</v>
      </c>
      <c r="I114" s="21">
        <f t="shared" si="3"/>
        <v>360</v>
      </c>
      <c r="J114" s="27">
        <v>720</v>
      </c>
      <c r="K114" s="29" t="s">
        <v>2254</v>
      </c>
      <c r="L114" s="15"/>
      <c r="M114" s="2"/>
      <c r="N114" s="2"/>
      <c r="O114" s="2"/>
      <c r="P114" s="2"/>
      <c r="Q114" s="2"/>
      <c r="R114" s="2"/>
      <c r="S114" s="2"/>
      <c r="T114" s="2"/>
      <c r="U114" s="2"/>
      <c r="V114" s="2"/>
      <c r="W114" s="2"/>
      <c r="X114" s="2"/>
      <c r="Y114" s="2"/>
      <c r="Z114" s="2"/>
    </row>
    <row r="115" spans="1:26" ht="15.75" customHeight="1" x14ac:dyDescent="0.2">
      <c r="A115" s="114">
        <v>112</v>
      </c>
      <c r="B115" s="40" t="s">
        <v>28</v>
      </c>
      <c r="C115" s="29">
        <v>2</v>
      </c>
      <c r="D115" s="38" t="s">
        <v>2290</v>
      </c>
      <c r="E115" s="40" t="s">
        <v>2291</v>
      </c>
      <c r="F115" s="40" t="s">
        <v>28</v>
      </c>
      <c r="G115" s="104">
        <v>2025</v>
      </c>
      <c r="H115" s="29" t="s">
        <v>17</v>
      </c>
      <c r="I115" s="21">
        <f t="shared" si="3"/>
        <v>423.2</v>
      </c>
      <c r="J115" s="27">
        <v>846.4</v>
      </c>
      <c r="K115" s="29" t="s">
        <v>2254</v>
      </c>
      <c r="L115" s="15"/>
      <c r="M115" s="2"/>
      <c r="N115" s="2"/>
      <c r="O115" s="2"/>
      <c r="P115" s="2"/>
      <c r="Q115" s="2"/>
      <c r="R115" s="2"/>
      <c r="S115" s="2"/>
      <c r="T115" s="2"/>
      <c r="U115" s="2"/>
      <c r="V115" s="2"/>
      <c r="W115" s="2"/>
      <c r="X115" s="2"/>
      <c r="Y115" s="2"/>
      <c r="Z115" s="2"/>
    </row>
    <row r="116" spans="1:26" ht="15.75" customHeight="1" x14ac:dyDescent="0.2">
      <c r="A116" s="114">
        <v>113</v>
      </c>
      <c r="B116" s="40" t="s">
        <v>28</v>
      </c>
      <c r="C116" s="29">
        <v>2</v>
      </c>
      <c r="D116" s="38" t="s">
        <v>2292</v>
      </c>
      <c r="E116" s="40" t="s">
        <v>2293</v>
      </c>
      <c r="F116" s="40" t="s">
        <v>28</v>
      </c>
      <c r="G116" s="104">
        <v>2023</v>
      </c>
      <c r="H116" s="29" t="s">
        <v>17</v>
      </c>
      <c r="I116" s="21">
        <f t="shared" si="3"/>
        <v>201.6</v>
      </c>
      <c r="J116" s="27">
        <v>403.2</v>
      </c>
      <c r="K116" s="29" t="s">
        <v>2254</v>
      </c>
      <c r="L116" s="15"/>
      <c r="M116" s="2"/>
      <c r="N116" s="2"/>
      <c r="O116" s="2"/>
      <c r="P116" s="2"/>
      <c r="Q116" s="2"/>
      <c r="R116" s="2"/>
      <c r="S116" s="2"/>
      <c r="T116" s="2"/>
      <c r="U116" s="2"/>
      <c r="V116" s="2"/>
      <c r="W116" s="2"/>
      <c r="X116" s="2"/>
      <c r="Y116" s="2"/>
      <c r="Z116" s="2"/>
    </row>
    <row r="117" spans="1:26" ht="15.75" customHeight="1" x14ac:dyDescent="0.2">
      <c r="A117" s="114">
        <v>114</v>
      </c>
      <c r="B117" s="40" t="s">
        <v>28</v>
      </c>
      <c r="C117" s="29">
        <v>2</v>
      </c>
      <c r="D117" s="38" t="s">
        <v>2294</v>
      </c>
      <c r="E117" s="40" t="s">
        <v>2262</v>
      </c>
      <c r="F117" s="40" t="s">
        <v>28</v>
      </c>
      <c r="G117" s="104">
        <v>2025</v>
      </c>
      <c r="H117" s="29" t="s">
        <v>17</v>
      </c>
      <c r="I117" s="21">
        <f t="shared" si="3"/>
        <v>479.2</v>
      </c>
      <c r="J117" s="27">
        <v>958.4</v>
      </c>
      <c r="K117" s="29" t="s">
        <v>2254</v>
      </c>
      <c r="L117" s="15"/>
      <c r="M117" s="2"/>
      <c r="N117" s="2"/>
      <c r="O117" s="2"/>
      <c r="P117" s="2"/>
      <c r="Q117" s="2"/>
      <c r="R117" s="2"/>
      <c r="S117" s="2"/>
      <c r="T117" s="2"/>
      <c r="U117" s="2"/>
      <c r="V117" s="2"/>
      <c r="W117" s="2"/>
      <c r="X117" s="2"/>
      <c r="Y117" s="2"/>
      <c r="Z117" s="2"/>
    </row>
    <row r="118" spans="1:26" ht="15.75" customHeight="1" x14ac:dyDescent="0.2">
      <c r="A118" s="114">
        <v>115</v>
      </c>
      <c r="B118" s="40" t="s">
        <v>28</v>
      </c>
      <c r="C118" s="29">
        <v>2</v>
      </c>
      <c r="D118" s="38" t="s">
        <v>2295</v>
      </c>
      <c r="E118" s="40" t="s">
        <v>2296</v>
      </c>
      <c r="F118" s="40" t="s">
        <v>28</v>
      </c>
      <c r="G118" s="104">
        <v>2024</v>
      </c>
      <c r="H118" s="29" t="s">
        <v>17</v>
      </c>
      <c r="I118" s="21">
        <f t="shared" si="3"/>
        <v>395.2</v>
      </c>
      <c r="J118" s="27">
        <v>790.4</v>
      </c>
      <c r="K118" s="29" t="s">
        <v>2254</v>
      </c>
      <c r="L118" s="15"/>
      <c r="M118" s="2"/>
      <c r="N118" s="2"/>
      <c r="O118" s="2"/>
      <c r="P118" s="2"/>
      <c r="Q118" s="2"/>
      <c r="R118" s="2"/>
      <c r="S118" s="2"/>
      <c r="T118" s="2"/>
      <c r="U118" s="2"/>
      <c r="V118" s="2"/>
      <c r="W118" s="2"/>
      <c r="X118" s="2"/>
      <c r="Y118" s="2"/>
      <c r="Z118" s="2"/>
    </row>
    <row r="119" spans="1:26" ht="15.75" customHeight="1" x14ac:dyDescent="0.2">
      <c r="A119" s="114">
        <v>116</v>
      </c>
      <c r="B119" s="40" t="s">
        <v>28</v>
      </c>
      <c r="C119" s="29">
        <v>2</v>
      </c>
      <c r="D119" s="38" t="s">
        <v>2297</v>
      </c>
      <c r="E119" s="40" t="s">
        <v>2298</v>
      </c>
      <c r="F119" s="40" t="s">
        <v>28</v>
      </c>
      <c r="G119" s="104">
        <v>2024</v>
      </c>
      <c r="H119" s="29" t="s">
        <v>17</v>
      </c>
      <c r="I119" s="21">
        <f t="shared" si="3"/>
        <v>639.20000000000005</v>
      </c>
      <c r="J119" s="27">
        <v>1278.4000000000001</v>
      </c>
      <c r="K119" s="29" t="s">
        <v>2254</v>
      </c>
      <c r="L119" s="15"/>
      <c r="M119" s="2"/>
      <c r="N119" s="2"/>
      <c r="O119" s="2"/>
      <c r="P119" s="2"/>
      <c r="Q119" s="2"/>
      <c r="R119" s="2"/>
      <c r="S119" s="2"/>
      <c r="T119" s="2"/>
      <c r="U119" s="2"/>
      <c r="V119" s="2"/>
      <c r="W119" s="2"/>
      <c r="X119" s="2"/>
      <c r="Y119" s="2"/>
      <c r="Z119" s="2"/>
    </row>
    <row r="120" spans="1:26" ht="15.75" customHeight="1" x14ac:dyDescent="0.2">
      <c r="A120" s="114">
        <v>117</v>
      </c>
      <c r="B120" s="40" t="s">
        <v>28</v>
      </c>
      <c r="C120" s="29">
        <v>2</v>
      </c>
      <c r="D120" s="38" t="s">
        <v>2299</v>
      </c>
      <c r="E120" s="40" t="s">
        <v>2300</v>
      </c>
      <c r="F120" s="40" t="s">
        <v>28</v>
      </c>
      <c r="G120" s="104">
        <v>2024</v>
      </c>
      <c r="H120" s="29" t="s">
        <v>17</v>
      </c>
      <c r="I120" s="21">
        <f t="shared" si="3"/>
        <v>571.20000000000005</v>
      </c>
      <c r="J120" s="27">
        <v>1142.4000000000001</v>
      </c>
      <c r="K120" s="29" t="s">
        <v>2254</v>
      </c>
      <c r="L120" s="15"/>
      <c r="M120" s="2"/>
      <c r="N120" s="2"/>
      <c r="O120" s="2"/>
      <c r="P120" s="2"/>
      <c r="Q120" s="2"/>
      <c r="R120" s="2"/>
      <c r="S120" s="2"/>
      <c r="T120" s="2"/>
      <c r="U120" s="2"/>
      <c r="V120" s="2"/>
      <c r="W120" s="2"/>
      <c r="X120" s="2"/>
      <c r="Y120" s="2"/>
      <c r="Z120" s="2"/>
    </row>
    <row r="121" spans="1:26" ht="15.75" customHeight="1" x14ac:dyDescent="0.2">
      <c r="A121" s="114">
        <v>118</v>
      </c>
      <c r="B121" s="40" t="s">
        <v>28</v>
      </c>
      <c r="C121" s="29">
        <v>2</v>
      </c>
      <c r="D121" s="38" t="s">
        <v>2301</v>
      </c>
      <c r="E121" s="40" t="s">
        <v>2302</v>
      </c>
      <c r="F121" s="40" t="s">
        <v>28</v>
      </c>
      <c r="G121" s="104">
        <v>2025</v>
      </c>
      <c r="H121" s="29" t="s">
        <v>17</v>
      </c>
      <c r="I121" s="21">
        <f t="shared" si="3"/>
        <v>679.2</v>
      </c>
      <c r="J121" s="27">
        <v>1358.4</v>
      </c>
      <c r="K121" s="29" t="s">
        <v>2254</v>
      </c>
      <c r="L121" s="15"/>
      <c r="M121" s="2"/>
      <c r="N121" s="2"/>
      <c r="O121" s="2"/>
      <c r="P121" s="2"/>
      <c r="Q121" s="2"/>
      <c r="R121" s="2"/>
      <c r="S121" s="2"/>
      <c r="T121" s="2"/>
      <c r="U121" s="2"/>
      <c r="V121" s="2"/>
      <c r="W121" s="2"/>
      <c r="X121" s="2"/>
      <c r="Y121" s="2"/>
      <c r="Z121" s="2"/>
    </row>
    <row r="122" spans="1:26" ht="15.75" customHeight="1" x14ac:dyDescent="0.2">
      <c r="A122" s="114">
        <v>119</v>
      </c>
      <c r="B122" s="40" t="s">
        <v>28</v>
      </c>
      <c r="C122" s="29">
        <v>2</v>
      </c>
      <c r="D122" s="38" t="s">
        <v>2303</v>
      </c>
      <c r="E122" s="40" t="s">
        <v>2304</v>
      </c>
      <c r="F122" s="40" t="s">
        <v>28</v>
      </c>
      <c r="G122" s="104">
        <v>2024</v>
      </c>
      <c r="H122" s="29" t="s">
        <v>17</v>
      </c>
      <c r="I122" s="21">
        <f t="shared" si="3"/>
        <v>395.2</v>
      </c>
      <c r="J122" s="27">
        <v>790.4</v>
      </c>
      <c r="K122" s="29" t="s">
        <v>2254</v>
      </c>
      <c r="L122" s="15"/>
      <c r="M122" s="2"/>
      <c r="N122" s="2"/>
      <c r="O122" s="2"/>
      <c r="P122" s="2"/>
      <c r="Q122" s="2"/>
      <c r="R122" s="2"/>
      <c r="S122" s="2"/>
      <c r="T122" s="2"/>
      <c r="U122" s="2"/>
      <c r="V122" s="2"/>
      <c r="W122" s="2"/>
      <c r="X122" s="2"/>
      <c r="Y122" s="2"/>
      <c r="Z122" s="2"/>
    </row>
    <row r="123" spans="1:26" ht="15.75" customHeight="1" x14ac:dyDescent="0.2">
      <c r="A123" s="114">
        <v>120</v>
      </c>
      <c r="B123" s="40" t="s">
        <v>28</v>
      </c>
      <c r="C123" s="29">
        <v>2</v>
      </c>
      <c r="D123" s="38" t="s">
        <v>2305</v>
      </c>
      <c r="E123" s="40" t="s">
        <v>2306</v>
      </c>
      <c r="F123" s="40" t="s">
        <v>28</v>
      </c>
      <c r="G123" s="104">
        <v>2025</v>
      </c>
      <c r="H123" s="29" t="s">
        <v>17</v>
      </c>
      <c r="I123" s="21">
        <f t="shared" si="3"/>
        <v>343.2</v>
      </c>
      <c r="J123" s="27">
        <v>686.4</v>
      </c>
      <c r="K123" s="29" t="s">
        <v>2254</v>
      </c>
      <c r="L123" s="15"/>
      <c r="M123" s="2"/>
      <c r="N123" s="2"/>
      <c r="O123" s="2"/>
      <c r="P123" s="2"/>
      <c r="Q123" s="2"/>
      <c r="R123" s="2"/>
      <c r="S123" s="2"/>
      <c r="T123" s="2"/>
      <c r="U123" s="2"/>
      <c r="V123" s="2"/>
      <c r="W123" s="2"/>
      <c r="X123" s="2"/>
      <c r="Y123" s="2"/>
      <c r="Z123" s="2"/>
    </row>
    <row r="124" spans="1:26" ht="15.75" customHeight="1" x14ac:dyDescent="0.2">
      <c r="A124" s="120"/>
      <c r="B124" s="121"/>
      <c r="C124" s="122"/>
      <c r="D124" s="121"/>
      <c r="E124" s="121"/>
      <c r="F124" s="121"/>
      <c r="G124" s="123"/>
      <c r="H124" s="121"/>
      <c r="I124" s="121"/>
      <c r="J124" s="124"/>
      <c r="K124" s="125"/>
      <c r="L124" s="51"/>
      <c r="M124" s="2"/>
      <c r="N124" s="2"/>
      <c r="O124" s="2"/>
      <c r="P124" s="2"/>
      <c r="Q124" s="2"/>
      <c r="R124" s="2"/>
      <c r="S124" s="2"/>
      <c r="T124" s="2"/>
      <c r="U124" s="2"/>
      <c r="V124" s="2"/>
      <c r="W124" s="2"/>
      <c r="X124" s="2"/>
      <c r="Y124" s="2"/>
      <c r="Z124" s="2"/>
    </row>
    <row r="125" spans="1:26" ht="15.75" customHeight="1" x14ac:dyDescent="0.2">
      <c r="A125" s="52"/>
      <c r="B125" s="53"/>
      <c r="C125" s="53"/>
      <c r="D125" s="53"/>
      <c r="E125" s="53"/>
      <c r="F125" s="53"/>
      <c r="G125" s="53"/>
      <c r="H125" s="53"/>
      <c r="I125" s="53"/>
      <c r="J125" s="53"/>
      <c r="K125" s="54"/>
      <c r="L125" s="55"/>
      <c r="M125" s="2"/>
      <c r="N125" s="2"/>
      <c r="O125" s="2"/>
      <c r="P125" s="2"/>
      <c r="Q125" s="2"/>
      <c r="R125" s="2"/>
      <c r="S125" s="2"/>
      <c r="T125" s="2"/>
      <c r="U125" s="2"/>
      <c r="V125" s="2"/>
      <c r="W125" s="2"/>
      <c r="X125" s="2"/>
      <c r="Y125" s="2"/>
      <c r="Z125" s="2"/>
    </row>
    <row r="126" spans="1:26" ht="18.75" customHeight="1" x14ac:dyDescent="0.25">
      <c r="A126" s="63" t="s">
        <v>181</v>
      </c>
      <c r="B126" s="63" t="s">
        <v>182</v>
      </c>
      <c r="C126" s="64"/>
      <c r="D126" s="65"/>
      <c r="E126" s="65"/>
      <c r="F126" s="65"/>
      <c r="G126" s="65"/>
      <c r="H126" s="65"/>
      <c r="I126" s="80"/>
      <c r="J126" s="67" t="s">
        <v>11</v>
      </c>
      <c r="K126" s="68">
        <f>SUM(J4:J123)</f>
        <v>93293.399999999878</v>
      </c>
      <c r="L126" s="62"/>
      <c r="M126" s="2"/>
      <c r="N126" s="2"/>
      <c r="O126" s="2"/>
      <c r="P126" s="2"/>
      <c r="Q126" s="2"/>
      <c r="R126" s="2"/>
      <c r="S126" s="2"/>
      <c r="T126" s="2"/>
      <c r="U126" s="2"/>
      <c r="V126" s="2"/>
      <c r="W126" s="2"/>
      <c r="X126" s="2"/>
      <c r="Y126" s="2"/>
      <c r="Z126" s="2"/>
    </row>
    <row r="127" spans="1:26" ht="16.5" customHeight="1" x14ac:dyDescent="0.25">
      <c r="A127" s="69">
        <f>A123</f>
        <v>120</v>
      </c>
      <c r="B127" s="132">
        <f>SUM(C4:C123)</f>
        <v>240</v>
      </c>
      <c r="C127" s="71" t="s">
        <v>183</v>
      </c>
      <c r="D127" s="53"/>
      <c r="E127" s="53"/>
      <c r="F127" s="53"/>
      <c r="G127" s="53"/>
      <c r="H127" s="53"/>
      <c r="I127" s="53"/>
      <c r="J127" s="53"/>
      <c r="K127" s="72"/>
      <c r="L127" s="73"/>
      <c r="M127" s="2"/>
      <c r="N127" s="2"/>
      <c r="O127" s="2"/>
      <c r="P127" s="2"/>
      <c r="Q127" s="2"/>
      <c r="R127" s="2"/>
      <c r="S127" s="2"/>
      <c r="T127" s="2"/>
      <c r="U127" s="2"/>
      <c r="V127" s="2"/>
      <c r="W127" s="2"/>
      <c r="X127" s="2"/>
      <c r="Y127" s="2"/>
      <c r="Z127" s="2"/>
    </row>
    <row r="128" spans="1:26" ht="15.75" customHeight="1" x14ac:dyDescent="0.25">
      <c r="A128" s="74"/>
      <c r="B128" s="75"/>
      <c r="C128" s="75"/>
      <c r="D128" s="75"/>
      <c r="E128" s="76"/>
      <c r="F128" s="77" t="s">
        <v>181</v>
      </c>
      <c r="G128" s="77" t="s">
        <v>182</v>
      </c>
      <c r="H128" s="78"/>
      <c r="I128" s="65"/>
      <c r="J128" s="80"/>
      <c r="K128" s="517" t="s">
        <v>184</v>
      </c>
      <c r="L128" s="518"/>
      <c r="M128" s="2"/>
      <c r="N128" s="2"/>
      <c r="O128" s="2"/>
      <c r="P128" s="2"/>
      <c r="Q128" s="2"/>
      <c r="R128" s="2"/>
      <c r="S128" s="2"/>
      <c r="T128" s="2"/>
      <c r="U128" s="2"/>
      <c r="V128" s="2"/>
      <c r="W128" s="2"/>
      <c r="X128" s="2"/>
      <c r="Y128" s="2"/>
      <c r="Z128" s="2"/>
    </row>
    <row r="129" spans="1:26" ht="16.5" customHeight="1" x14ac:dyDescent="0.25">
      <c r="A129" s="74"/>
      <c r="B129" s="75"/>
      <c r="C129" s="75"/>
      <c r="D129" s="75"/>
      <c r="E129" s="76"/>
      <c r="F129" s="81">
        <f t="shared" ref="F129:G129" si="4">A127</f>
        <v>120</v>
      </c>
      <c r="G129" s="132">
        <f t="shared" si="4"/>
        <v>240</v>
      </c>
      <c r="H129" s="135" t="s">
        <v>185</v>
      </c>
      <c r="I129" s="84"/>
      <c r="J129" s="68">
        <f>K126</f>
        <v>93293.399999999878</v>
      </c>
      <c r="K129" s="519">
        <v>30000</v>
      </c>
      <c r="L129" s="520"/>
      <c r="M129" s="2"/>
      <c r="N129" s="2"/>
      <c r="O129" s="2"/>
      <c r="P129" s="2"/>
      <c r="Q129" s="2"/>
      <c r="R129" s="2"/>
      <c r="S129" s="2"/>
      <c r="T129" s="2"/>
      <c r="U129" s="2"/>
      <c r="V129" s="2"/>
      <c r="W129" s="2"/>
      <c r="X129" s="2"/>
      <c r="Y129" s="2"/>
      <c r="Z129" s="2"/>
    </row>
    <row r="130" spans="1:26" ht="16.5" customHeight="1" x14ac:dyDescent="0.2">
      <c r="A130" s="2"/>
      <c r="B130" s="2"/>
      <c r="C130" s="2"/>
      <c r="D130" s="2"/>
      <c r="E130" s="2"/>
      <c r="F130" s="2"/>
      <c r="G130" s="2"/>
      <c r="H130" s="2"/>
      <c r="I130" s="2"/>
      <c r="J130" s="2"/>
      <c r="K130" s="2"/>
      <c r="L130" s="2"/>
      <c r="M130" s="2"/>
      <c r="N130" s="2"/>
    </row>
    <row r="131" spans="1:26" ht="14.25" customHeight="1" x14ac:dyDescent="0.2">
      <c r="A131" s="2"/>
      <c r="B131" s="2"/>
      <c r="C131" s="2"/>
      <c r="D131" s="2"/>
      <c r="E131" s="2"/>
      <c r="F131" s="2"/>
      <c r="G131" s="2"/>
      <c r="H131" s="2"/>
      <c r="I131" s="2"/>
      <c r="J131" s="2"/>
      <c r="K131" s="2"/>
      <c r="L131" s="2"/>
      <c r="M131" s="2"/>
      <c r="N131" s="2"/>
    </row>
    <row r="132" spans="1:26" ht="14.25" customHeight="1" x14ac:dyDescent="0.2">
      <c r="A132" s="2"/>
      <c r="B132" s="2"/>
      <c r="C132" s="2"/>
      <c r="D132" s="2"/>
      <c r="E132" s="2"/>
      <c r="F132" s="2"/>
      <c r="G132" s="2"/>
      <c r="H132" s="2"/>
      <c r="I132" s="2"/>
      <c r="J132" s="2"/>
      <c r="K132" s="2"/>
      <c r="L132" s="2"/>
      <c r="M132" s="2"/>
      <c r="N132" s="2"/>
    </row>
    <row r="133" spans="1:26" ht="14.25"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4.25"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4.25"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4.25"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4.25"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4.25"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4.25"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4.25"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4.25"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4.25"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4.25"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4.25"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4.25"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4.25"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4.25"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4.25"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4.25"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4.25"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4.25"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4.25"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4.25"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4.25"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4.25"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4.25"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4.25"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4.25"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4.25"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4.25"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4.25"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4.25"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4.25"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4.25"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4.25"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4.25"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4.25"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4.25"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4.25"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4.25"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4.25"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4.25"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4.25"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4.25"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4.25"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4.25"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4.25"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4.25"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4.25"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4.25"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4.25"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4.25"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4.25"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4.25"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4.25"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4.25"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4.25"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4.25"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4.25"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4.25"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4.25"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4.25"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4.25"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4.25"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4.25"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4.25"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4.25"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4.25"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4.25"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4.25"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4.25"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4.25"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4.25"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4.25"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4.25"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4.25"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4.25"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4.25"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4.25"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4.25"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4.25"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4.25"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4.25"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4.25"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4.25"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4.25"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4.25"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4.25"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4.25" customHeight="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4.25" customHeight="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4.25" customHeight="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4.25" customHeight="1"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4.25" customHeight="1"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4.25" customHeight="1"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4.25" customHeight="1"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4.25" customHeight="1"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4.25" customHeight="1"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4.25" customHeight="1"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4.25" customHeight="1"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4.25" customHeight="1"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4.25" customHeight="1"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4.25" customHeight="1"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4.25" customHeight="1"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4.25" customHeight="1"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4.25" customHeight="1"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4.25" customHeight="1"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4.25" customHeight="1"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4.25" customHeight="1"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4.25" customHeight="1"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4.25" customHeight="1"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4.25" customHeight="1"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4.25" customHeight="1"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4.25" customHeight="1" x14ac:dyDescent="0.2">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4.25" customHeight="1" x14ac:dyDescent="0.2">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4.25" customHeight="1" x14ac:dyDescent="0.2">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4.25" customHeight="1" x14ac:dyDescent="0.2">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4.25" customHeight="1" x14ac:dyDescent="0.2">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4.25" customHeight="1" x14ac:dyDescent="0.2">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4.25" customHeight="1" x14ac:dyDescent="0.2">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4.25" customHeight="1" x14ac:dyDescent="0.2">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4.25" customHeight="1" x14ac:dyDescent="0.2">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4.25" customHeight="1" x14ac:dyDescent="0.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4.25" customHeight="1" x14ac:dyDescent="0.2">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4.25" customHeight="1" x14ac:dyDescent="0.2">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4.25" customHeight="1" x14ac:dyDescent="0.2">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4.25" customHeight="1" x14ac:dyDescent="0.2">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4.25" customHeight="1" x14ac:dyDescent="0.2">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4.25" customHeight="1" x14ac:dyDescent="0.2">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4.25" customHeight="1" x14ac:dyDescent="0.2">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4.25" customHeight="1" x14ac:dyDescent="0.2">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4.25" customHeight="1" x14ac:dyDescent="0.2">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4.25" customHeight="1" x14ac:dyDescent="0.2">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4.25" customHeight="1" x14ac:dyDescent="0.2">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4.25" customHeight="1" x14ac:dyDescent="0.2">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4.25" customHeight="1" x14ac:dyDescent="0.2">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4.25" customHeight="1" x14ac:dyDescent="0.2">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4.25" customHeight="1" x14ac:dyDescent="0.2">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4.25" customHeight="1" x14ac:dyDescent="0.2">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4.25" customHeight="1" x14ac:dyDescent="0.2">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4.25" customHeight="1" x14ac:dyDescent="0.2">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4.25" customHeight="1" x14ac:dyDescent="0.2">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4.25" customHeight="1" x14ac:dyDescent="0.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4.25" customHeight="1" x14ac:dyDescent="0.2">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4.25" customHeight="1" x14ac:dyDescent="0.2">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4.25" customHeight="1" x14ac:dyDescent="0.2">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4.25" customHeight="1" x14ac:dyDescent="0.2">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4.25" customHeight="1" x14ac:dyDescent="0.2">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4.25" customHeight="1" x14ac:dyDescent="0.2">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4.25" customHeight="1" x14ac:dyDescent="0.2">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4.25" customHeight="1" x14ac:dyDescent="0.2">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4.25" customHeight="1" x14ac:dyDescent="0.2">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4.25" customHeight="1" x14ac:dyDescent="0.2">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4.25" customHeight="1" x14ac:dyDescent="0.2">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4.25" customHeight="1" x14ac:dyDescent="0.2">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4.25" customHeight="1" x14ac:dyDescent="0.2">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4.25" customHeight="1" x14ac:dyDescent="0.2">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4.25" customHeight="1" x14ac:dyDescent="0.2">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4.25" customHeight="1" x14ac:dyDescent="0.2">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4.25" customHeight="1" x14ac:dyDescent="0.2">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4.25" customHeight="1" x14ac:dyDescent="0.2">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4.25" customHeight="1" x14ac:dyDescent="0.2">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4.25" customHeight="1" x14ac:dyDescent="0.2">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4.25" customHeight="1" x14ac:dyDescent="0.2">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4.25" customHeight="1" x14ac:dyDescent="0.2">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4.25" customHeight="1" x14ac:dyDescent="0.2">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4.25" customHeight="1" x14ac:dyDescent="0.2">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4.25" customHeight="1" x14ac:dyDescent="0.2">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4.25" customHeight="1" x14ac:dyDescent="0.2">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4.25" customHeight="1" x14ac:dyDescent="0.2">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4.25" customHeight="1" x14ac:dyDescent="0.2">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4.25" customHeight="1" x14ac:dyDescent="0.2">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4.25" customHeight="1" x14ac:dyDescent="0.2">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4.25" customHeight="1" x14ac:dyDescent="0.2">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4.25" customHeight="1" x14ac:dyDescent="0.2">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4.25" customHeight="1" x14ac:dyDescent="0.2">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4.25" customHeight="1" x14ac:dyDescent="0.2">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4.25" customHeight="1" x14ac:dyDescent="0.2">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4.25" customHeight="1" x14ac:dyDescent="0.2">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4.25" customHeight="1" x14ac:dyDescent="0.2">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4.25" customHeight="1" x14ac:dyDescent="0.2">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4.25" customHeight="1" x14ac:dyDescent="0.2">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4.25" customHeight="1" x14ac:dyDescent="0.2">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4.25" customHeight="1" x14ac:dyDescent="0.2">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4.25" customHeight="1" x14ac:dyDescent="0.2">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4.25" customHeight="1" x14ac:dyDescent="0.2">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4.25" customHeight="1" x14ac:dyDescent="0.2">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4.25" customHeight="1" x14ac:dyDescent="0.2">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4.25" customHeight="1" x14ac:dyDescent="0.2">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4.25" customHeight="1" x14ac:dyDescent="0.2">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4.25" customHeight="1" x14ac:dyDescent="0.2">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4.25" customHeight="1" x14ac:dyDescent="0.2">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4.25" customHeight="1" x14ac:dyDescent="0.2">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4.25" customHeight="1" x14ac:dyDescent="0.2">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4.25" customHeight="1" x14ac:dyDescent="0.2">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4.25" customHeight="1" x14ac:dyDescent="0.2">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4.25" customHeight="1" x14ac:dyDescent="0.2">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4.25" customHeight="1" x14ac:dyDescent="0.2">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4.25" customHeight="1" x14ac:dyDescent="0.2">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4.25" customHeight="1" x14ac:dyDescent="0.2">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5.75" customHeight="1" x14ac:dyDescent="0.2"/>
    <row r="331" spans="1:26" ht="15.75" customHeight="1" x14ac:dyDescent="0.2"/>
    <row r="332" spans="1:26" ht="15.75" customHeight="1" x14ac:dyDescent="0.2"/>
    <row r="333" spans="1:26" ht="15.75" customHeight="1" x14ac:dyDescent="0.2"/>
    <row r="334" spans="1:26" ht="15.75" customHeight="1" x14ac:dyDescent="0.2"/>
    <row r="335" spans="1:26" ht="15.75" customHeight="1" x14ac:dyDescent="0.2"/>
    <row r="336" spans="1:2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row r="1006" ht="15.75" customHeight="1" x14ac:dyDescent="0.2"/>
    <row r="1007" ht="15.75" customHeight="1" x14ac:dyDescent="0.2"/>
    <row r="1008"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sheetData>
  <mergeCells count="5">
    <mergeCell ref="B1:L1"/>
    <mergeCell ref="A2:A3"/>
    <mergeCell ref="B2:J2"/>
    <mergeCell ref="K128:L128"/>
    <mergeCell ref="K129:L129"/>
  </mergeCells>
  <pageMargins left="0.7" right="0.7" top="0.75" bottom="0.75" header="0" footer="0"/>
  <pageSetup orientation="portrait"/>
  <headerFooter>
    <oddFooter>&amp;C000000&amp;P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Z1000"/>
  <sheetViews>
    <sheetView showGridLines="0" workbookViewId="0"/>
  </sheetViews>
  <sheetFormatPr baseColWidth="10" defaultColWidth="12.625" defaultRowHeight="15" customHeight="1" x14ac:dyDescent="0.2"/>
  <cols>
    <col min="1" max="1" width="8.375" customWidth="1"/>
    <col min="2" max="2" width="14" customWidth="1"/>
    <col min="3" max="3" width="10.875" customWidth="1"/>
    <col min="4" max="4" width="43.625" customWidth="1"/>
    <col min="5" max="5" width="18.375" customWidth="1"/>
    <col min="6" max="6" width="17.875" customWidth="1"/>
    <col min="7" max="7" width="10.875" customWidth="1"/>
    <col min="8" max="8" width="18" customWidth="1"/>
    <col min="9" max="9" width="18.625" customWidth="1"/>
    <col min="10" max="10" width="17.375" customWidth="1"/>
    <col min="12" max="12" width="13.625" customWidth="1"/>
    <col min="13" max="26" width="10.875" customWidth="1"/>
  </cols>
  <sheetData>
    <row r="1" spans="1:26" ht="27" customHeight="1" x14ac:dyDescent="0.4">
      <c r="A1" s="79"/>
      <c r="B1" s="509" t="s">
        <v>0</v>
      </c>
      <c r="C1" s="510"/>
      <c r="D1" s="510"/>
      <c r="E1" s="510"/>
      <c r="F1" s="510"/>
      <c r="G1" s="510"/>
      <c r="H1" s="510"/>
      <c r="I1" s="510"/>
      <c r="J1" s="510"/>
      <c r="K1" s="510"/>
      <c r="L1" s="511"/>
      <c r="M1" s="2"/>
      <c r="N1" s="2"/>
      <c r="O1" s="2"/>
      <c r="P1" s="2"/>
      <c r="Q1" s="2"/>
      <c r="R1" s="2"/>
      <c r="S1" s="2"/>
      <c r="T1" s="2"/>
      <c r="U1" s="2"/>
      <c r="V1" s="2"/>
      <c r="W1" s="2"/>
      <c r="X1" s="2"/>
      <c r="Y1" s="2"/>
      <c r="Z1" s="2"/>
    </row>
    <row r="2" spans="1:26" ht="26.25" customHeight="1" x14ac:dyDescent="0.4">
      <c r="A2" s="512" t="s">
        <v>1</v>
      </c>
      <c r="B2" s="514" t="s">
        <v>2307</v>
      </c>
      <c r="C2" s="515"/>
      <c r="D2" s="515"/>
      <c r="E2" s="515"/>
      <c r="F2" s="515"/>
      <c r="G2" s="515"/>
      <c r="H2" s="515"/>
      <c r="I2" s="515"/>
      <c r="J2" s="516"/>
      <c r="K2" s="3"/>
      <c r="L2" s="4"/>
      <c r="M2" s="2"/>
      <c r="N2" s="2"/>
      <c r="O2" s="2"/>
      <c r="P2" s="2"/>
      <c r="Q2" s="2"/>
      <c r="R2" s="2"/>
      <c r="S2" s="2"/>
      <c r="T2" s="2"/>
      <c r="U2" s="2"/>
      <c r="V2" s="2"/>
      <c r="W2" s="2"/>
      <c r="X2" s="2"/>
      <c r="Y2" s="2"/>
      <c r="Z2" s="2"/>
    </row>
    <row r="3" spans="1:26" ht="15" customHeight="1" x14ac:dyDescent="0.2">
      <c r="A3" s="513"/>
      <c r="B3" s="5" t="s">
        <v>3</v>
      </c>
      <c r="C3" s="5" t="s">
        <v>4</v>
      </c>
      <c r="D3" s="5" t="s">
        <v>5</v>
      </c>
      <c r="E3" s="5" t="s">
        <v>6</v>
      </c>
      <c r="F3" s="5" t="s">
        <v>7</v>
      </c>
      <c r="G3" s="5" t="s">
        <v>8</v>
      </c>
      <c r="H3" s="5" t="s">
        <v>9</v>
      </c>
      <c r="I3" s="5" t="s">
        <v>10</v>
      </c>
      <c r="J3" s="5" t="s">
        <v>11</v>
      </c>
      <c r="K3" s="5" t="s">
        <v>12</v>
      </c>
      <c r="L3" s="6"/>
      <c r="M3" s="2"/>
      <c r="N3" s="2"/>
      <c r="O3" s="2"/>
      <c r="P3" s="2"/>
      <c r="Q3" s="2"/>
      <c r="R3" s="2"/>
      <c r="S3" s="2"/>
      <c r="T3" s="2"/>
      <c r="U3" s="2"/>
      <c r="V3" s="2"/>
      <c r="W3" s="2"/>
      <c r="X3" s="2"/>
      <c r="Y3" s="2"/>
      <c r="Z3" s="2"/>
    </row>
    <row r="4" spans="1:26" ht="15" customHeight="1" x14ac:dyDescent="0.2">
      <c r="A4" s="7">
        <v>1</v>
      </c>
      <c r="B4" s="276"/>
      <c r="C4" s="311"/>
      <c r="D4" s="326"/>
      <c r="E4" s="326"/>
      <c r="F4" s="326"/>
      <c r="G4" s="335"/>
      <c r="H4" s="281"/>
      <c r="I4" s="353"/>
      <c r="J4" s="353"/>
      <c r="K4" s="354"/>
      <c r="L4" s="15"/>
      <c r="M4" s="2"/>
      <c r="N4" s="2"/>
      <c r="O4" s="2"/>
      <c r="P4" s="2"/>
      <c r="Q4" s="2"/>
      <c r="R4" s="2"/>
      <c r="S4" s="2"/>
      <c r="T4" s="2"/>
      <c r="U4" s="2"/>
      <c r="V4" s="2"/>
      <c r="W4" s="2"/>
      <c r="X4" s="2"/>
      <c r="Y4" s="2"/>
      <c r="Z4" s="2"/>
    </row>
    <row r="5" spans="1:26" ht="15" customHeight="1" x14ac:dyDescent="0.2">
      <c r="A5" s="7">
        <v>2</v>
      </c>
      <c r="B5" s="276"/>
      <c r="C5" s="311"/>
      <c r="D5" s="326"/>
      <c r="E5" s="326"/>
      <c r="F5" s="326"/>
      <c r="G5" s="335"/>
      <c r="H5" s="281"/>
      <c r="I5" s="353"/>
      <c r="J5" s="353"/>
      <c r="K5" s="355"/>
      <c r="L5" s="15"/>
      <c r="M5" s="2"/>
      <c r="N5" s="2"/>
      <c r="O5" s="2"/>
      <c r="P5" s="2"/>
      <c r="Q5" s="2"/>
      <c r="R5" s="2"/>
      <c r="S5" s="2"/>
      <c r="T5" s="2"/>
      <c r="U5" s="2"/>
      <c r="V5" s="2"/>
      <c r="W5" s="2"/>
      <c r="X5" s="2"/>
      <c r="Y5" s="2"/>
      <c r="Z5" s="2"/>
    </row>
    <row r="6" spans="1:26" ht="15" customHeight="1" x14ac:dyDescent="0.2">
      <c r="A6" s="120"/>
      <c r="B6" s="121"/>
      <c r="C6" s="122"/>
      <c r="D6" s="121"/>
      <c r="E6" s="121"/>
      <c r="F6" s="121"/>
      <c r="G6" s="123"/>
      <c r="H6" s="121"/>
      <c r="I6" s="121"/>
      <c r="J6" s="124"/>
      <c r="K6" s="125"/>
      <c r="L6" s="51"/>
      <c r="M6" s="2"/>
      <c r="N6" s="2"/>
      <c r="O6" s="2"/>
      <c r="P6" s="2"/>
      <c r="Q6" s="2"/>
      <c r="R6" s="2"/>
      <c r="S6" s="2"/>
      <c r="T6" s="2"/>
      <c r="U6" s="2"/>
      <c r="V6" s="2"/>
      <c r="W6" s="2"/>
      <c r="X6" s="2"/>
      <c r="Y6" s="2"/>
      <c r="Z6" s="2"/>
    </row>
    <row r="7" spans="1:26" ht="15" customHeight="1" x14ac:dyDescent="0.2">
      <c r="A7" s="52"/>
      <c r="B7" s="53"/>
      <c r="C7" s="53"/>
      <c r="D7" s="53"/>
      <c r="E7" s="53"/>
      <c r="F7" s="53"/>
      <c r="G7" s="53"/>
      <c r="H7" s="53"/>
      <c r="I7" s="53"/>
      <c r="J7" s="53"/>
      <c r="K7" s="54"/>
      <c r="L7" s="55"/>
      <c r="M7" s="2"/>
      <c r="N7" s="2"/>
      <c r="O7" s="2"/>
      <c r="P7" s="2"/>
      <c r="Q7" s="2"/>
      <c r="R7" s="2"/>
      <c r="S7" s="2"/>
      <c r="T7" s="2"/>
      <c r="U7" s="2"/>
      <c r="V7" s="2"/>
      <c r="W7" s="2"/>
      <c r="X7" s="2"/>
      <c r="Y7" s="2"/>
      <c r="Z7" s="2"/>
    </row>
    <row r="8" spans="1:26" ht="15" customHeight="1" x14ac:dyDescent="0.25">
      <c r="A8" s="63" t="s">
        <v>181</v>
      </c>
      <c r="B8" s="63" t="s">
        <v>182</v>
      </c>
      <c r="C8" s="64"/>
      <c r="D8" s="65"/>
      <c r="E8" s="65"/>
      <c r="F8" s="65"/>
      <c r="G8" s="65"/>
      <c r="H8" s="65"/>
      <c r="I8" s="80"/>
      <c r="J8" s="67" t="s">
        <v>11</v>
      </c>
      <c r="K8" s="68">
        <f>SUM(J4:J5)</f>
        <v>0</v>
      </c>
      <c r="L8" s="62"/>
      <c r="M8" s="2"/>
      <c r="N8" s="2"/>
      <c r="O8" s="2"/>
      <c r="P8" s="2"/>
      <c r="Q8" s="2"/>
      <c r="R8" s="2"/>
      <c r="S8" s="2"/>
      <c r="T8" s="2"/>
      <c r="U8" s="2"/>
      <c r="V8" s="2"/>
      <c r="W8" s="2"/>
      <c r="X8" s="2"/>
      <c r="Y8" s="2"/>
      <c r="Z8" s="2"/>
    </row>
    <row r="9" spans="1:26" ht="15" customHeight="1" x14ac:dyDescent="0.25">
      <c r="A9" s="69">
        <f>A5</f>
        <v>2</v>
      </c>
      <c r="B9" s="132">
        <f>SUM(C4:C5)</f>
        <v>0</v>
      </c>
      <c r="C9" s="71" t="s">
        <v>183</v>
      </c>
      <c r="D9" s="53"/>
      <c r="E9" s="53"/>
      <c r="F9" s="53"/>
      <c r="G9" s="53"/>
      <c r="H9" s="53"/>
      <c r="I9" s="53"/>
      <c r="J9" s="53"/>
      <c r="K9" s="72"/>
      <c r="L9" s="73"/>
      <c r="M9" s="2"/>
      <c r="N9" s="2"/>
      <c r="O9" s="2"/>
      <c r="P9" s="2"/>
      <c r="Q9" s="2"/>
      <c r="R9" s="2"/>
      <c r="S9" s="2"/>
      <c r="T9" s="2"/>
      <c r="U9" s="2"/>
      <c r="V9" s="2"/>
      <c r="W9" s="2"/>
      <c r="X9" s="2"/>
      <c r="Y9" s="2"/>
      <c r="Z9" s="2"/>
    </row>
    <row r="10" spans="1:26" ht="15" customHeight="1" x14ac:dyDescent="0.25">
      <c r="A10" s="74"/>
      <c r="B10" s="75"/>
      <c r="C10" s="75"/>
      <c r="D10" s="75"/>
      <c r="E10" s="76"/>
      <c r="F10" s="77" t="s">
        <v>181</v>
      </c>
      <c r="G10" s="77" t="s">
        <v>182</v>
      </c>
      <c r="H10" s="78"/>
      <c r="I10" s="65"/>
      <c r="J10" s="80"/>
      <c r="K10" s="517" t="s">
        <v>184</v>
      </c>
      <c r="L10" s="518"/>
      <c r="M10" s="2"/>
      <c r="N10" s="2"/>
      <c r="O10" s="2"/>
      <c r="P10" s="2"/>
      <c r="Q10" s="2"/>
      <c r="R10" s="2"/>
      <c r="S10" s="2"/>
      <c r="T10" s="2"/>
      <c r="U10" s="2"/>
      <c r="V10" s="2"/>
      <c r="W10" s="2"/>
      <c r="X10" s="2"/>
      <c r="Y10" s="2"/>
      <c r="Z10" s="2"/>
    </row>
    <row r="11" spans="1:26" ht="15" customHeight="1" x14ac:dyDescent="0.25">
      <c r="A11" s="74"/>
      <c r="B11" s="75"/>
      <c r="C11" s="75"/>
      <c r="D11" s="75"/>
      <c r="E11" s="76"/>
      <c r="F11" s="81">
        <f t="shared" ref="F11:G11" si="0">A9</f>
        <v>2</v>
      </c>
      <c r="G11" s="132">
        <f t="shared" si="0"/>
        <v>0</v>
      </c>
      <c r="H11" s="135" t="s">
        <v>185</v>
      </c>
      <c r="I11" s="84"/>
      <c r="J11" s="68">
        <f>K8</f>
        <v>0</v>
      </c>
      <c r="K11" s="519">
        <v>50000</v>
      </c>
      <c r="L11" s="520"/>
      <c r="M11" s="2"/>
      <c r="N11" s="2"/>
      <c r="O11" s="2"/>
      <c r="P11" s="2"/>
      <c r="Q11" s="2"/>
      <c r="R11" s="2"/>
      <c r="S11" s="2"/>
      <c r="T11" s="2"/>
      <c r="U11" s="2"/>
      <c r="V11" s="2"/>
      <c r="W11" s="2"/>
      <c r="X11" s="2"/>
      <c r="Y11" s="2"/>
      <c r="Z11" s="2"/>
    </row>
    <row r="12" spans="1:26" ht="15" customHeight="1" x14ac:dyDescent="0.2">
      <c r="A12" s="2"/>
      <c r="B12" s="2"/>
      <c r="C12" s="2"/>
      <c r="D12" s="2"/>
      <c r="E12" s="2"/>
      <c r="F12" s="2"/>
      <c r="G12" s="2"/>
      <c r="H12" s="2"/>
      <c r="I12" s="2"/>
      <c r="J12" s="2"/>
      <c r="K12" s="2"/>
      <c r="L12" s="2"/>
      <c r="M12" s="2"/>
      <c r="N12" s="2"/>
    </row>
    <row r="13" spans="1:26" ht="15" customHeight="1" x14ac:dyDescent="0.2">
      <c r="A13" s="2"/>
      <c r="B13" s="2"/>
      <c r="C13" s="2"/>
      <c r="D13" s="2"/>
      <c r="E13" s="2"/>
      <c r="F13" s="2"/>
      <c r="G13" s="2"/>
      <c r="H13" s="2"/>
      <c r="I13" s="2"/>
      <c r="J13" s="2"/>
      <c r="K13" s="2"/>
      <c r="L13" s="2"/>
      <c r="M13" s="2"/>
      <c r="N13" s="2"/>
      <c r="O13" s="2"/>
      <c r="P13" s="2"/>
      <c r="Q13" s="2"/>
      <c r="R13" s="2"/>
      <c r="S13" s="2"/>
      <c r="T13" s="2"/>
      <c r="U13" s="2"/>
      <c r="V13" s="2"/>
      <c r="W13" s="2"/>
      <c r="X13" s="2"/>
      <c r="Y13" s="2"/>
      <c r="Z13" s="2"/>
    </row>
    <row r="14" spans="1:26" ht="15" customHeight="1" x14ac:dyDescent="0.2">
      <c r="A14" s="2"/>
      <c r="B14" s="2"/>
      <c r="C14" s="2"/>
      <c r="D14" s="2"/>
      <c r="E14" s="2"/>
      <c r="F14" s="2"/>
      <c r="G14" s="2"/>
      <c r="H14" s="2"/>
      <c r="I14" s="2"/>
      <c r="J14" s="2"/>
      <c r="K14" s="2"/>
      <c r="L14" s="2"/>
      <c r="M14" s="2"/>
      <c r="N14" s="2"/>
      <c r="O14" s="2"/>
      <c r="P14" s="2"/>
      <c r="Q14" s="2"/>
      <c r="R14" s="2"/>
      <c r="S14" s="2"/>
      <c r="T14" s="2"/>
      <c r="U14" s="2"/>
      <c r="V14" s="2"/>
      <c r="W14" s="2"/>
      <c r="X14" s="2"/>
      <c r="Y14" s="2"/>
      <c r="Z14" s="2"/>
    </row>
    <row r="15" spans="1:26" ht="15" customHeight="1" x14ac:dyDescent="0.2">
      <c r="A15" s="2"/>
      <c r="B15" s="2"/>
      <c r="C15" s="2"/>
      <c r="D15" s="2"/>
      <c r="E15" s="2"/>
      <c r="F15" s="2"/>
      <c r="G15" s="2"/>
      <c r="H15" s="2"/>
      <c r="I15" s="2"/>
      <c r="J15" s="2"/>
      <c r="K15" s="2"/>
      <c r="L15" s="2"/>
      <c r="M15" s="2"/>
      <c r="N15" s="2"/>
      <c r="O15" s="2"/>
      <c r="P15" s="2"/>
      <c r="Q15" s="2"/>
      <c r="R15" s="2"/>
      <c r="S15" s="2"/>
      <c r="T15" s="2"/>
      <c r="U15" s="2"/>
      <c r="V15" s="2"/>
      <c r="W15" s="2"/>
      <c r="X15" s="2"/>
      <c r="Y15" s="2"/>
      <c r="Z15" s="2"/>
    </row>
    <row r="16" spans="1:26" ht="15" customHeight="1" x14ac:dyDescent="0.2">
      <c r="A16" s="2"/>
      <c r="B16" s="2"/>
      <c r="C16" s="2"/>
      <c r="D16" s="2"/>
      <c r="E16" s="2"/>
      <c r="F16" s="2"/>
      <c r="G16" s="2"/>
      <c r="H16" s="2"/>
      <c r="I16" s="2"/>
      <c r="J16" s="2"/>
      <c r="K16" s="2"/>
      <c r="L16" s="2"/>
      <c r="M16" s="2"/>
      <c r="N16" s="2"/>
      <c r="O16" s="2"/>
      <c r="P16" s="2"/>
      <c r="Q16" s="2"/>
      <c r="R16" s="2"/>
      <c r="S16" s="2"/>
      <c r="T16" s="2"/>
      <c r="U16" s="2"/>
      <c r="V16" s="2"/>
      <c r="W16" s="2"/>
      <c r="X16" s="2"/>
      <c r="Y16" s="2"/>
      <c r="Z16" s="2"/>
    </row>
    <row r="17" spans="1:26" ht="15" customHeight="1" x14ac:dyDescent="0.2">
      <c r="A17" s="2"/>
      <c r="B17" s="2"/>
      <c r="C17" s="2"/>
      <c r="D17" s="2"/>
      <c r="E17" s="2"/>
      <c r="F17" s="2"/>
      <c r="G17" s="2"/>
      <c r="H17" s="2"/>
      <c r="I17" s="2"/>
      <c r="J17" s="2"/>
      <c r="K17" s="2"/>
      <c r="L17" s="2"/>
      <c r="M17" s="2"/>
      <c r="N17" s="2"/>
      <c r="O17" s="2"/>
      <c r="P17" s="2"/>
      <c r="Q17" s="2"/>
      <c r="R17" s="2"/>
      <c r="S17" s="2"/>
      <c r="T17" s="2"/>
      <c r="U17" s="2"/>
      <c r="V17" s="2"/>
      <c r="W17" s="2"/>
      <c r="X17" s="2"/>
      <c r="Y17" s="2"/>
      <c r="Z17" s="2"/>
    </row>
    <row r="18" spans="1:26" ht="15" customHeight="1" x14ac:dyDescent="0.2">
      <c r="A18" s="2"/>
      <c r="B18" s="2"/>
      <c r="C18" s="2"/>
      <c r="D18" s="2"/>
      <c r="E18" s="2"/>
      <c r="F18" s="2"/>
      <c r="G18" s="2"/>
      <c r="H18" s="2"/>
      <c r="I18" s="2"/>
      <c r="J18" s="2"/>
      <c r="K18" s="2"/>
      <c r="L18" s="2"/>
      <c r="M18" s="2"/>
      <c r="N18" s="2"/>
      <c r="O18" s="2"/>
      <c r="P18" s="2"/>
      <c r="Q18" s="2"/>
      <c r="R18" s="2"/>
      <c r="S18" s="2"/>
      <c r="T18" s="2"/>
      <c r="U18" s="2"/>
      <c r="V18" s="2"/>
      <c r="W18" s="2"/>
      <c r="X18" s="2"/>
      <c r="Y18" s="2"/>
      <c r="Z18" s="2"/>
    </row>
    <row r="19" spans="1:26" ht="15" customHeight="1" x14ac:dyDescent="0.2">
      <c r="A19" s="2"/>
      <c r="B19" s="2"/>
      <c r="C19" s="2"/>
      <c r="D19" s="2"/>
      <c r="E19" s="2"/>
      <c r="F19" s="2"/>
      <c r="G19" s="2"/>
      <c r="H19" s="2"/>
      <c r="I19" s="2"/>
      <c r="J19" s="2"/>
      <c r="K19" s="2"/>
      <c r="L19" s="2"/>
      <c r="M19" s="2"/>
      <c r="N19" s="2"/>
      <c r="O19" s="2"/>
      <c r="P19" s="2"/>
      <c r="Q19" s="2"/>
      <c r="R19" s="2"/>
      <c r="S19" s="2"/>
      <c r="T19" s="2"/>
      <c r="U19" s="2"/>
      <c r="V19" s="2"/>
      <c r="W19" s="2"/>
      <c r="X19" s="2"/>
      <c r="Y19" s="2"/>
      <c r="Z19" s="2"/>
    </row>
    <row r="20" spans="1:26" ht="15" customHeight="1" x14ac:dyDescent="0.2">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ht="15" customHeight="1" x14ac:dyDescent="0.2">
      <c r="A21" s="2"/>
      <c r="B21" s="2"/>
      <c r="C21" s="2"/>
      <c r="D21" s="2"/>
      <c r="E21" s="2"/>
      <c r="F21" s="2"/>
      <c r="G21" s="2"/>
      <c r="H21" s="2"/>
      <c r="I21" s="2"/>
      <c r="J21" s="2"/>
      <c r="K21" s="2"/>
      <c r="L21" s="2"/>
      <c r="M21" s="2"/>
      <c r="N21" s="2"/>
      <c r="O21" s="2"/>
      <c r="P21" s="2"/>
      <c r="Q21" s="2"/>
      <c r="R21" s="2"/>
      <c r="S21" s="2"/>
      <c r="T21" s="2"/>
      <c r="U21" s="2"/>
      <c r="V21" s="2"/>
      <c r="W21" s="2"/>
      <c r="X21" s="2"/>
      <c r="Y21" s="2"/>
      <c r="Z21" s="2"/>
    </row>
    <row r="22" spans="1:26" ht="15" customHeight="1" x14ac:dyDescent="0.2">
      <c r="A22" s="2"/>
      <c r="B22" s="2"/>
      <c r="C22" s="2"/>
      <c r="D22" s="2"/>
      <c r="E22" s="2"/>
      <c r="F22" s="2"/>
      <c r="G22" s="2"/>
      <c r="H22" s="2"/>
      <c r="I22" s="2"/>
      <c r="J22" s="2"/>
      <c r="K22" s="2"/>
      <c r="L22" s="2"/>
      <c r="M22" s="2"/>
      <c r="N22" s="2"/>
      <c r="O22" s="2"/>
      <c r="P22" s="2"/>
      <c r="Q22" s="2"/>
      <c r="R22" s="2"/>
      <c r="S22" s="2"/>
      <c r="T22" s="2"/>
      <c r="U22" s="2"/>
      <c r="V22" s="2"/>
      <c r="W22" s="2"/>
      <c r="X22" s="2"/>
      <c r="Y22" s="2"/>
      <c r="Z22" s="2"/>
    </row>
    <row r="23" spans="1:26" ht="15" customHeight="1" x14ac:dyDescent="0.2">
      <c r="A23" s="2"/>
      <c r="B23" s="2"/>
      <c r="C23" s="2"/>
      <c r="D23" s="2"/>
      <c r="E23" s="2"/>
      <c r="F23" s="2"/>
      <c r="G23" s="2"/>
      <c r="H23" s="2"/>
      <c r="I23" s="2"/>
      <c r="J23" s="2"/>
      <c r="K23" s="2"/>
      <c r="L23" s="2"/>
      <c r="M23" s="2"/>
      <c r="N23" s="2"/>
      <c r="O23" s="2"/>
      <c r="P23" s="2"/>
      <c r="Q23" s="2"/>
      <c r="R23" s="2"/>
      <c r="S23" s="2"/>
      <c r="T23" s="2"/>
      <c r="U23" s="2"/>
      <c r="V23" s="2"/>
      <c r="W23" s="2"/>
      <c r="X23" s="2"/>
      <c r="Y23" s="2"/>
      <c r="Z23" s="2"/>
    </row>
    <row r="24" spans="1:26" ht="15.75" customHeight="1" x14ac:dyDescent="0.2">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ht="15.75" customHeight="1" x14ac:dyDescent="0.2">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ht="15.75" customHeight="1" x14ac:dyDescent="0.2">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ht="15.75" customHeight="1" x14ac:dyDescent="0.2">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ht="15.75" customHeight="1" x14ac:dyDescent="0.2">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ht="18.75" customHeight="1" x14ac:dyDescent="0.2">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ht="16.5" customHeight="1" x14ac:dyDescent="0.2">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5.75" customHeight="1" x14ac:dyDescent="0.2">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6.5" customHeight="1" x14ac:dyDescent="0.2">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6.5" customHeight="1" x14ac:dyDescent="0.2">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4.25" customHeight="1" x14ac:dyDescent="0.2">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4.25" customHeight="1" x14ac:dyDescent="0.2">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4.25" customHeight="1" x14ac:dyDescent="0.2">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4.25" customHeight="1" x14ac:dyDescent="0.2">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4.25" customHeight="1" x14ac:dyDescent="0.2">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4.25" customHeight="1" x14ac:dyDescent="0.2">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4.25" customHeight="1" x14ac:dyDescent="0.2">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4.25" customHeight="1" x14ac:dyDescent="0.2">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4.25" customHeight="1" x14ac:dyDescent="0.2">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4.25" customHeight="1" x14ac:dyDescent="0.2">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4.25" customHeight="1" x14ac:dyDescent="0.2">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4.25" customHeight="1" x14ac:dyDescent="0.2">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4.25" customHeight="1" x14ac:dyDescent="0.2">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4.25" customHeight="1" x14ac:dyDescent="0.2">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4.25" customHeight="1" x14ac:dyDescent="0.2">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4.25" customHeight="1" x14ac:dyDescent="0.2">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4.25" customHeight="1" x14ac:dyDescent="0.2">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4.25" customHeight="1" x14ac:dyDescent="0.2">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4.25" customHeight="1" x14ac:dyDescent="0.2">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4.25" customHeight="1" x14ac:dyDescent="0.2">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4.25" customHeight="1" x14ac:dyDescent="0.2">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4.25" customHeight="1" x14ac:dyDescent="0.2">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4.25" customHeight="1" x14ac:dyDescent="0.2">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4.25" customHeight="1" x14ac:dyDescent="0.2">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4.25" customHeight="1" x14ac:dyDescent="0.2">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4.25" customHeight="1" x14ac:dyDescent="0.2">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4.25" customHeight="1" x14ac:dyDescent="0.2">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4.25" customHeight="1" x14ac:dyDescent="0.2">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4.25" customHeight="1" x14ac:dyDescent="0.2">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4.25" customHeight="1" x14ac:dyDescent="0.2">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4.25" customHeight="1" x14ac:dyDescent="0.2">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4.25" customHeight="1" x14ac:dyDescent="0.2">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4.25" customHeight="1" x14ac:dyDescent="0.2">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4.25" customHeight="1" x14ac:dyDescent="0.2">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4.25" customHeight="1" x14ac:dyDescent="0.2">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4.25" customHeight="1" x14ac:dyDescent="0.2">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4.25" customHeight="1" x14ac:dyDescent="0.2">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4.25" customHeight="1" x14ac:dyDescent="0.2">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4.25" customHeight="1" x14ac:dyDescent="0.2">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4.25" customHeight="1" x14ac:dyDescent="0.2">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4.25" customHeight="1" x14ac:dyDescent="0.2">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4.25" customHeight="1" x14ac:dyDescent="0.2">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4.25" customHeight="1" x14ac:dyDescent="0.2">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4.25" customHeight="1" x14ac:dyDescent="0.2">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4.25" customHeight="1" x14ac:dyDescent="0.2">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4.25" customHeight="1" x14ac:dyDescent="0.2">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4.25" customHeight="1" x14ac:dyDescent="0.2">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4.25" customHeight="1" x14ac:dyDescent="0.2">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4.25" customHeight="1" x14ac:dyDescent="0.2">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4.25" customHeight="1" x14ac:dyDescent="0.2">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4.25" customHeight="1" x14ac:dyDescent="0.2">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4.25" customHeight="1" x14ac:dyDescent="0.2">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4.25" customHeight="1" x14ac:dyDescent="0.2">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4.25" customHeight="1" x14ac:dyDescent="0.2">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4.25" customHeight="1" x14ac:dyDescent="0.2">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4.25"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4.25" customHeight="1" x14ac:dyDescent="0.2">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4.25" customHeight="1" x14ac:dyDescent="0.2">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4.25" customHeight="1" x14ac:dyDescent="0.2">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4.25" customHeight="1" x14ac:dyDescent="0.2">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4.25" customHeight="1" x14ac:dyDescent="0.2">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4.25" customHeight="1" x14ac:dyDescent="0.2">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4.25" customHeight="1" x14ac:dyDescent="0.2">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4.25" customHeight="1" x14ac:dyDescent="0.2">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4.25" customHeight="1" x14ac:dyDescent="0.2">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4.25" customHeight="1" x14ac:dyDescent="0.2">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4.25"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4.25"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4.25"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4.25"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4.25"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4.25"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4.25"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4.25"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4.25"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4.25"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4.25"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4.25"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4.25"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4.25"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4.25"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4.25"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4.25"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4.25"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4.25"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4.25"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4.25"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4.25"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4.25"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4.25"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4.25"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4.25"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4.25"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4.25"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4.25"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4.25"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4.25"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4.25"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4.25"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4.25"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4.25"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4.25"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4.25"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4.25"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4.25"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4.25"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4.25"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4.25"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4.25"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4.25"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4.25"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4.25"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4.25"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4.25"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4.25"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4.25"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4.25"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4.25"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4.25"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4.25"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4.25"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4.25"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4.25"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4.25"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4.25"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4.25"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4.25"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4.25"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4.25"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4.25"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4.25"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4.25"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4.25"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4.25"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4.25"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4.25"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4.25"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4.25"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4.25"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4.25"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4.25"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4.25"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4.25"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4.25"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4.25"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4.25"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4.25"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4.25"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4.25"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4.25"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4.25"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4.25"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4.25"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4.25"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4.25"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4.25"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4.25"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4.25"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4.25"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4.25"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4.25"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4.25"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4.25"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4.25"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4.25"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4.25"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4.25"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4.25"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4.25"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4.25"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4.25"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4.25"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4.25"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4.25"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4.25"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4.25"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4.25"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4.25"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4.25"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4.25"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4.25"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4.25"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4.25"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4.25"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4.25"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4.25" customHeight="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4.25" customHeight="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5.75" customHeight="1" x14ac:dyDescent="0.2"/>
    <row r="222" spans="1:26" ht="15.75" customHeight="1" x14ac:dyDescent="0.2"/>
    <row r="223" spans="1:26" ht="15.75" customHeight="1" x14ac:dyDescent="0.2"/>
    <row r="224" spans="1:26"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5">
    <mergeCell ref="B1:L1"/>
    <mergeCell ref="A2:A3"/>
    <mergeCell ref="B2:J2"/>
    <mergeCell ref="K10:L10"/>
    <mergeCell ref="K11:L11"/>
  </mergeCells>
  <pageMargins left="0.7" right="0.7" top="0.75" bottom="0.75" header="0" footer="0"/>
  <pageSetup orientation="portrait"/>
  <headerFooter>
    <oddFooter>&amp;C000000&amp;P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outlinePr summaryBelow="0" summaryRight="0"/>
  </sheetPr>
  <dimension ref="A1:AE1050"/>
  <sheetViews>
    <sheetView topLeftCell="A64" workbookViewId="0"/>
  </sheetViews>
  <sheetFormatPr baseColWidth="10" defaultColWidth="12.625" defaultRowHeight="15" customHeight="1" x14ac:dyDescent="0.2"/>
  <cols>
    <col min="1" max="1" width="10.5" customWidth="1"/>
    <col min="2" max="2" width="13.875" customWidth="1"/>
    <col min="4" max="4" width="49.625" customWidth="1"/>
    <col min="5" max="5" width="23.125" customWidth="1"/>
    <col min="8" max="8" width="19.75" customWidth="1"/>
    <col min="11" max="11" width="14.125" customWidth="1"/>
    <col min="12" max="12" width="14.25" customWidth="1"/>
  </cols>
  <sheetData>
    <row r="1" spans="1:31" ht="15" customHeight="1" x14ac:dyDescent="0.2">
      <c r="L1" s="2"/>
      <c r="M1" s="356"/>
      <c r="N1" s="356"/>
      <c r="O1" s="356"/>
      <c r="P1" s="356"/>
      <c r="Q1" s="356"/>
      <c r="R1" s="356"/>
      <c r="S1" s="356"/>
      <c r="T1" s="356"/>
      <c r="U1" s="356"/>
      <c r="V1" s="356"/>
      <c r="W1" s="356"/>
      <c r="X1" s="356"/>
      <c r="Y1" s="356"/>
      <c r="Z1" s="356"/>
      <c r="AA1" s="356"/>
      <c r="AB1" s="356"/>
      <c r="AC1" s="356"/>
      <c r="AD1" s="356"/>
      <c r="AE1" s="356"/>
    </row>
    <row r="2" spans="1:31" ht="33.75" customHeight="1" x14ac:dyDescent="0.4">
      <c r="A2" s="2"/>
      <c r="B2" s="521" t="s">
        <v>0</v>
      </c>
      <c r="C2" s="522"/>
      <c r="D2" s="522"/>
      <c r="E2" s="522"/>
      <c r="F2" s="522"/>
      <c r="G2" s="522"/>
      <c r="H2" s="522"/>
      <c r="I2" s="522"/>
      <c r="J2" s="522"/>
      <c r="K2" s="522"/>
      <c r="L2" s="522"/>
      <c r="M2" s="356"/>
      <c r="N2" s="356"/>
      <c r="O2" s="356"/>
      <c r="P2" s="356"/>
      <c r="Q2" s="356"/>
      <c r="R2" s="356"/>
      <c r="S2" s="356"/>
      <c r="T2" s="356"/>
      <c r="U2" s="356"/>
      <c r="V2" s="356"/>
      <c r="W2" s="356"/>
      <c r="X2" s="356"/>
      <c r="Y2" s="356"/>
      <c r="Z2" s="356"/>
      <c r="AA2" s="356"/>
      <c r="AB2" s="356"/>
      <c r="AC2" s="356"/>
      <c r="AD2" s="356"/>
      <c r="AE2" s="356"/>
    </row>
    <row r="3" spans="1:31" ht="27" customHeight="1" x14ac:dyDescent="0.4">
      <c r="A3" s="531" t="s">
        <v>2308</v>
      </c>
      <c r="B3" s="532"/>
      <c r="C3" s="532"/>
      <c r="D3" s="532"/>
      <c r="E3" s="532"/>
      <c r="F3" s="532"/>
      <c r="G3" s="532"/>
      <c r="H3" s="532"/>
      <c r="I3" s="532"/>
      <c r="J3" s="532"/>
      <c r="K3" s="532"/>
      <c r="L3" s="533"/>
      <c r="M3" s="357"/>
      <c r="N3" s="356"/>
      <c r="O3" s="356"/>
      <c r="P3" s="356"/>
      <c r="Q3" s="356"/>
      <c r="R3" s="356"/>
      <c r="S3" s="356"/>
      <c r="T3" s="356"/>
      <c r="U3" s="356"/>
      <c r="V3" s="356"/>
      <c r="W3" s="356"/>
      <c r="X3" s="356"/>
      <c r="Y3" s="356"/>
      <c r="Z3" s="356"/>
      <c r="AA3" s="356"/>
      <c r="AB3" s="356"/>
      <c r="AC3" s="356"/>
      <c r="AD3" s="356"/>
      <c r="AE3" s="356"/>
    </row>
    <row r="4" spans="1:31" x14ac:dyDescent="0.2">
      <c r="A4" s="358" t="s">
        <v>2309</v>
      </c>
      <c r="B4" s="359" t="s">
        <v>3</v>
      </c>
      <c r="C4" s="359" t="s">
        <v>4</v>
      </c>
      <c r="D4" s="359" t="s">
        <v>5</v>
      </c>
      <c r="E4" s="359" t="s">
        <v>6</v>
      </c>
      <c r="F4" s="359" t="s">
        <v>7</v>
      </c>
      <c r="G4" s="359" t="s">
        <v>8</v>
      </c>
      <c r="H4" s="359" t="s">
        <v>9</v>
      </c>
      <c r="I4" s="359" t="s">
        <v>10</v>
      </c>
      <c r="J4" s="359" t="s">
        <v>11</v>
      </c>
      <c r="K4" s="359" t="s">
        <v>12</v>
      </c>
      <c r="L4" s="360"/>
      <c r="M4" s="357"/>
      <c r="N4" s="356"/>
      <c r="O4" s="356"/>
      <c r="P4" s="356"/>
      <c r="Q4" s="356"/>
      <c r="R4" s="356"/>
      <c r="S4" s="356"/>
      <c r="T4" s="356"/>
      <c r="U4" s="356"/>
      <c r="V4" s="356"/>
      <c r="W4" s="356"/>
      <c r="X4" s="356"/>
      <c r="Y4" s="356"/>
      <c r="Z4" s="356"/>
      <c r="AA4" s="356"/>
      <c r="AB4" s="356"/>
      <c r="AC4" s="356"/>
      <c r="AD4" s="356"/>
      <c r="AE4" s="356"/>
    </row>
    <row r="5" spans="1:31" ht="15" customHeight="1" x14ac:dyDescent="0.2">
      <c r="A5" s="361">
        <v>1</v>
      </c>
      <c r="B5" s="119" t="s">
        <v>760</v>
      </c>
      <c r="C5" s="9">
        <v>3</v>
      </c>
      <c r="D5" s="25" t="s">
        <v>2310</v>
      </c>
      <c r="E5" s="25" t="s">
        <v>2311</v>
      </c>
      <c r="F5" s="25" t="s">
        <v>199</v>
      </c>
      <c r="G5" s="11">
        <v>2024</v>
      </c>
      <c r="H5" s="119" t="s">
        <v>17</v>
      </c>
      <c r="I5" s="362">
        <v>304</v>
      </c>
      <c r="J5" s="233">
        <v>912</v>
      </c>
      <c r="K5" s="29" t="s">
        <v>18</v>
      </c>
      <c r="L5" s="360"/>
      <c r="M5" s="357"/>
      <c r="N5" s="356"/>
      <c r="O5" s="356"/>
      <c r="P5" s="356"/>
      <c r="Q5" s="356"/>
      <c r="R5" s="356"/>
      <c r="S5" s="356"/>
      <c r="T5" s="356"/>
      <c r="U5" s="356"/>
      <c r="V5" s="356"/>
      <c r="W5" s="356"/>
      <c r="X5" s="356"/>
      <c r="Y5" s="356"/>
      <c r="Z5" s="356"/>
      <c r="AA5" s="356"/>
      <c r="AB5" s="356"/>
      <c r="AC5" s="356"/>
      <c r="AD5" s="356"/>
      <c r="AE5" s="356"/>
    </row>
    <row r="6" spans="1:31" ht="15" customHeight="1" x14ac:dyDescent="0.2">
      <c r="A6" s="361">
        <v>2</v>
      </c>
      <c r="B6" s="8" t="s">
        <v>760</v>
      </c>
      <c r="C6" s="9">
        <v>3</v>
      </c>
      <c r="D6" s="25" t="s">
        <v>2312</v>
      </c>
      <c r="E6" s="25" t="s">
        <v>2313</v>
      </c>
      <c r="F6" s="25" t="s">
        <v>2314</v>
      </c>
      <c r="G6" s="11">
        <v>2024</v>
      </c>
      <c r="H6" s="12" t="s">
        <v>17</v>
      </c>
      <c r="I6" s="32">
        <v>960</v>
      </c>
      <c r="J6" s="233">
        <v>2880</v>
      </c>
      <c r="K6" s="29" t="s">
        <v>18</v>
      </c>
      <c r="L6" s="360"/>
      <c r="M6" s="357"/>
      <c r="N6" s="356"/>
      <c r="O6" s="356"/>
      <c r="P6" s="356"/>
      <c r="Q6" s="356"/>
      <c r="R6" s="356"/>
      <c r="S6" s="356"/>
      <c r="T6" s="356"/>
      <c r="U6" s="356"/>
      <c r="V6" s="356"/>
      <c r="W6" s="356"/>
      <c r="X6" s="356"/>
      <c r="Y6" s="356"/>
      <c r="Z6" s="356"/>
      <c r="AA6" s="356"/>
      <c r="AB6" s="356"/>
      <c r="AC6" s="356"/>
      <c r="AD6" s="356"/>
      <c r="AE6" s="356"/>
    </row>
    <row r="7" spans="1:31" ht="15" customHeight="1" x14ac:dyDescent="0.2">
      <c r="A7" s="361">
        <v>3</v>
      </c>
      <c r="B7" s="8" t="s">
        <v>760</v>
      </c>
      <c r="C7" s="9">
        <v>3</v>
      </c>
      <c r="D7" s="25" t="s">
        <v>2315</v>
      </c>
      <c r="E7" s="25" t="s">
        <v>2316</v>
      </c>
      <c r="F7" s="25" t="s">
        <v>199</v>
      </c>
      <c r="G7" s="11">
        <v>2022</v>
      </c>
      <c r="H7" s="12" t="s">
        <v>17</v>
      </c>
      <c r="I7" s="32">
        <v>1200</v>
      </c>
      <c r="J7" s="233">
        <v>3600</v>
      </c>
      <c r="K7" s="29" t="s">
        <v>18</v>
      </c>
      <c r="L7" s="360"/>
      <c r="M7" s="357"/>
      <c r="N7" s="356"/>
      <c r="O7" s="356"/>
      <c r="P7" s="356"/>
      <c r="Q7" s="356"/>
      <c r="R7" s="356"/>
      <c r="S7" s="356"/>
      <c r="T7" s="356"/>
      <c r="U7" s="356"/>
      <c r="V7" s="356"/>
      <c r="W7" s="356"/>
      <c r="X7" s="356"/>
      <c r="Y7" s="356"/>
      <c r="Z7" s="356"/>
      <c r="AA7" s="356"/>
      <c r="AB7" s="356"/>
      <c r="AC7" s="356"/>
      <c r="AD7" s="356"/>
      <c r="AE7" s="356"/>
    </row>
    <row r="8" spans="1:31" ht="15" customHeight="1" x14ac:dyDescent="0.2">
      <c r="A8" s="361">
        <v>4</v>
      </c>
      <c r="B8" s="8" t="s">
        <v>760</v>
      </c>
      <c r="C8" s="9">
        <v>3</v>
      </c>
      <c r="D8" s="25" t="s">
        <v>2317</v>
      </c>
      <c r="E8" s="25" t="s">
        <v>2318</v>
      </c>
      <c r="F8" s="25" t="s">
        <v>1528</v>
      </c>
      <c r="G8" s="11">
        <v>2024</v>
      </c>
      <c r="H8" s="12" t="s">
        <v>17</v>
      </c>
      <c r="I8" s="32">
        <v>544</v>
      </c>
      <c r="J8" s="233">
        <v>1632</v>
      </c>
      <c r="K8" s="29" t="s">
        <v>18</v>
      </c>
      <c r="L8" s="360"/>
      <c r="M8" s="357"/>
      <c r="N8" s="356"/>
      <c r="O8" s="356"/>
      <c r="P8" s="356"/>
      <c r="Q8" s="356"/>
      <c r="R8" s="356"/>
      <c r="S8" s="356"/>
      <c r="T8" s="356"/>
      <c r="U8" s="356"/>
      <c r="V8" s="356"/>
      <c r="W8" s="356"/>
      <c r="X8" s="356"/>
      <c r="Y8" s="356"/>
      <c r="Z8" s="356"/>
      <c r="AA8" s="356"/>
      <c r="AB8" s="356"/>
      <c r="AC8" s="356"/>
      <c r="AD8" s="356"/>
      <c r="AE8" s="356"/>
    </row>
    <row r="9" spans="1:31" ht="15" customHeight="1" x14ac:dyDescent="0.2">
      <c r="A9" s="361">
        <v>5</v>
      </c>
      <c r="B9" s="8" t="s">
        <v>760</v>
      </c>
      <c r="C9" s="9">
        <v>3</v>
      </c>
      <c r="D9" s="25" t="s">
        <v>2319</v>
      </c>
      <c r="E9" s="25" t="s">
        <v>2320</v>
      </c>
      <c r="F9" s="25" t="s">
        <v>1758</v>
      </c>
      <c r="G9" s="11">
        <v>2024</v>
      </c>
      <c r="H9" s="232" t="s">
        <v>17</v>
      </c>
      <c r="I9" s="108">
        <v>200</v>
      </c>
      <c r="J9" s="233">
        <v>600</v>
      </c>
      <c r="K9" s="29" t="s">
        <v>18</v>
      </c>
      <c r="L9" s="360"/>
      <c r="M9" s="357"/>
      <c r="N9" s="356"/>
      <c r="O9" s="356"/>
      <c r="P9" s="356"/>
      <c r="Q9" s="356"/>
      <c r="R9" s="356"/>
      <c r="S9" s="356"/>
      <c r="T9" s="356"/>
      <c r="U9" s="356"/>
      <c r="V9" s="356"/>
      <c r="W9" s="356"/>
      <c r="X9" s="356"/>
      <c r="Y9" s="356"/>
      <c r="Z9" s="356"/>
      <c r="AA9" s="356"/>
      <c r="AB9" s="356"/>
      <c r="AC9" s="356"/>
      <c r="AD9" s="356"/>
      <c r="AE9" s="356"/>
    </row>
    <row r="10" spans="1:31" ht="15" customHeight="1" x14ac:dyDescent="0.2">
      <c r="A10" s="361">
        <v>6</v>
      </c>
      <c r="B10" s="8" t="s">
        <v>760</v>
      </c>
      <c r="C10" s="9">
        <v>3</v>
      </c>
      <c r="D10" s="25" t="s">
        <v>2321</v>
      </c>
      <c r="E10" s="25" t="s">
        <v>2322</v>
      </c>
      <c r="F10" s="25" t="s">
        <v>199</v>
      </c>
      <c r="G10" s="11">
        <v>2024</v>
      </c>
      <c r="H10" s="232" t="s">
        <v>17</v>
      </c>
      <c r="I10" s="108">
        <v>360</v>
      </c>
      <c r="J10" s="233">
        <v>1080</v>
      </c>
      <c r="K10" s="29" t="s">
        <v>18</v>
      </c>
      <c r="L10" s="360"/>
      <c r="M10" s="357"/>
      <c r="N10" s="356"/>
      <c r="O10" s="356"/>
      <c r="P10" s="356"/>
      <c r="Q10" s="356"/>
      <c r="R10" s="356"/>
      <c r="S10" s="356"/>
      <c r="T10" s="356"/>
      <c r="U10" s="356"/>
      <c r="V10" s="356"/>
      <c r="W10" s="356"/>
      <c r="X10" s="356"/>
      <c r="Y10" s="356"/>
      <c r="Z10" s="356"/>
      <c r="AA10" s="356"/>
      <c r="AB10" s="356"/>
      <c r="AC10" s="356"/>
      <c r="AD10" s="356"/>
      <c r="AE10" s="356"/>
    </row>
    <row r="11" spans="1:31" ht="15" customHeight="1" x14ac:dyDescent="0.2">
      <c r="A11" s="361">
        <v>7</v>
      </c>
      <c r="B11" s="8" t="s">
        <v>760</v>
      </c>
      <c r="C11" s="9">
        <v>3</v>
      </c>
      <c r="D11" s="25" t="s">
        <v>2323</v>
      </c>
      <c r="E11" s="25" t="s">
        <v>2324</v>
      </c>
      <c r="F11" s="25" t="s">
        <v>1528</v>
      </c>
      <c r="G11" s="11">
        <v>2025</v>
      </c>
      <c r="H11" s="12" t="s">
        <v>17</v>
      </c>
      <c r="I11" s="108">
        <v>1548</v>
      </c>
      <c r="J11" s="233">
        <v>4644</v>
      </c>
      <c r="K11" s="29" t="s">
        <v>18</v>
      </c>
      <c r="L11" s="360"/>
      <c r="M11" s="357"/>
      <c r="N11" s="356"/>
      <c r="O11" s="356"/>
      <c r="P11" s="356"/>
      <c r="Q11" s="356"/>
      <c r="R11" s="356"/>
      <c r="S11" s="356"/>
      <c r="T11" s="356"/>
      <c r="U11" s="356"/>
      <c r="V11" s="356"/>
      <c r="W11" s="356"/>
      <c r="X11" s="356"/>
      <c r="Y11" s="356"/>
      <c r="Z11" s="356"/>
      <c r="AA11" s="356"/>
      <c r="AB11" s="356"/>
      <c r="AC11" s="356"/>
      <c r="AD11" s="356"/>
      <c r="AE11" s="356"/>
    </row>
    <row r="12" spans="1:31" ht="15" customHeight="1" x14ac:dyDescent="0.2">
      <c r="A12" s="361">
        <v>8</v>
      </c>
      <c r="B12" s="8" t="s">
        <v>760</v>
      </c>
      <c r="C12" s="9">
        <v>3</v>
      </c>
      <c r="D12" s="25" t="s">
        <v>2325</v>
      </c>
      <c r="E12" s="25" t="s">
        <v>2326</v>
      </c>
      <c r="F12" s="25" t="s">
        <v>1943</v>
      </c>
      <c r="G12" s="11">
        <v>2024</v>
      </c>
      <c r="H12" s="12" t="s">
        <v>17</v>
      </c>
      <c r="I12" s="108">
        <v>373</v>
      </c>
      <c r="J12" s="233">
        <v>1119</v>
      </c>
      <c r="K12" s="29" t="s">
        <v>18</v>
      </c>
      <c r="L12" s="360"/>
      <c r="M12" s="357"/>
      <c r="N12" s="356"/>
      <c r="O12" s="356"/>
      <c r="P12" s="356"/>
      <c r="Q12" s="356"/>
      <c r="R12" s="356"/>
      <c r="S12" s="356"/>
      <c r="T12" s="356"/>
      <c r="U12" s="356"/>
      <c r="V12" s="356"/>
      <c r="W12" s="356"/>
      <c r="X12" s="356"/>
      <c r="Y12" s="356"/>
      <c r="Z12" s="356"/>
      <c r="AA12" s="356"/>
      <c r="AB12" s="356"/>
      <c r="AC12" s="356"/>
      <c r="AD12" s="356"/>
      <c r="AE12" s="356"/>
    </row>
    <row r="13" spans="1:31" ht="15" customHeight="1" x14ac:dyDescent="0.2">
      <c r="A13" s="361">
        <v>9</v>
      </c>
      <c r="B13" s="8" t="s">
        <v>760</v>
      </c>
      <c r="C13" s="9">
        <v>3</v>
      </c>
      <c r="D13" s="25" t="s">
        <v>2327</v>
      </c>
      <c r="E13" s="25" t="s">
        <v>2328</v>
      </c>
      <c r="F13" s="25" t="s">
        <v>16</v>
      </c>
      <c r="G13" s="11">
        <v>2023</v>
      </c>
      <c r="H13" s="12" t="s">
        <v>17</v>
      </c>
      <c r="I13" s="108">
        <v>464</v>
      </c>
      <c r="J13" s="233">
        <v>1392</v>
      </c>
      <c r="K13" s="29" t="s">
        <v>18</v>
      </c>
      <c r="L13" s="360"/>
      <c r="M13" s="357"/>
      <c r="N13" s="356"/>
      <c r="O13" s="356"/>
      <c r="P13" s="356"/>
      <c r="Q13" s="356"/>
      <c r="R13" s="356"/>
      <c r="S13" s="356"/>
      <c r="T13" s="356"/>
      <c r="U13" s="356"/>
      <c r="V13" s="356"/>
      <c r="W13" s="356"/>
      <c r="X13" s="356"/>
      <c r="Y13" s="356"/>
      <c r="Z13" s="356"/>
      <c r="AA13" s="356"/>
      <c r="AB13" s="356"/>
      <c r="AC13" s="356"/>
      <c r="AD13" s="356"/>
      <c r="AE13" s="356"/>
    </row>
    <row r="14" spans="1:31" ht="15" customHeight="1" x14ac:dyDescent="0.2">
      <c r="A14" s="361">
        <v>10</v>
      </c>
      <c r="B14" s="8" t="s">
        <v>39</v>
      </c>
      <c r="C14" s="9">
        <v>2</v>
      </c>
      <c r="D14" s="25" t="s">
        <v>2329</v>
      </c>
      <c r="E14" s="25" t="s">
        <v>2330</v>
      </c>
      <c r="F14" s="25" t="s">
        <v>2331</v>
      </c>
      <c r="G14" s="11">
        <v>2021</v>
      </c>
      <c r="H14" s="363" t="s">
        <v>17</v>
      </c>
      <c r="I14" s="344">
        <v>615</v>
      </c>
      <c r="J14" s="233">
        <v>1230</v>
      </c>
      <c r="K14" s="29" t="s">
        <v>44</v>
      </c>
      <c r="L14" s="360"/>
      <c r="M14" s="357"/>
      <c r="N14" s="356"/>
      <c r="O14" s="356"/>
      <c r="P14" s="356"/>
      <c r="Q14" s="356"/>
      <c r="R14" s="356"/>
      <c r="S14" s="356"/>
      <c r="T14" s="356"/>
      <c r="U14" s="356"/>
      <c r="V14" s="356"/>
      <c r="W14" s="356"/>
      <c r="X14" s="356"/>
      <c r="Y14" s="356"/>
      <c r="Z14" s="356"/>
      <c r="AA14" s="356"/>
      <c r="AB14" s="356"/>
      <c r="AC14" s="356"/>
      <c r="AD14" s="356"/>
      <c r="AE14" s="356"/>
    </row>
    <row r="15" spans="1:31" ht="15" customHeight="1" x14ac:dyDescent="0.2">
      <c r="A15" s="361">
        <v>11</v>
      </c>
      <c r="B15" s="8" t="s">
        <v>39</v>
      </c>
      <c r="C15" s="9">
        <v>3</v>
      </c>
      <c r="D15" s="25" t="s">
        <v>2332</v>
      </c>
      <c r="E15" s="25" t="s">
        <v>2333</v>
      </c>
      <c r="F15" s="25" t="s">
        <v>2334</v>
      </c>
      <c r="G15" s="11">
        <v>2021</v>
      </c>
      <c r="H15" s="232" t="s">
        <v>34</v>
      </c>
      <c r="I15" s="344">
        <v>454</v>
      </c>
      <c r="J15" s="233">
        <v>1362</v>
      </c>
      <c r="K15" s="29" t="s">
        <v>44</v>
      </c>
      <c r="L15" s="360"/>
      <c r="M15" s="357"/>
      <c r="N15" s="356"/>
      <c r="O15" s="356"/>
      <c r="P15" s="356"/>
      <c r="Q15" s="356"/>
      <c r="R15" s="356"/>
      <c r="S15" s="356"/>
      <c r="T15" s="356"/>
      <c r="U15" s="356"/>
      <c r="V15" s="356"/>
      <c r="W15" s="356"/>
      <c r="X15" s="356"/>
      <c r="Y15" s="356"/>
      <c r="Z15" s="356"/>
      <c r="AA15" s="356"/>
      <c r="AB15" s="356"/>
      <c r="AC15" s="356"/>
      <c r="AD15" s="356"/>
      <c r="AE15" s="356"/>
    </row>
    <row r="16" spans="1:31" ht="15" customHeight="1" x14ac:dyDescent="0.2">
      <c r="A16" s="361">
        <v>12</v>
      </c>
      <c r="B16" s="8" t="s">
        <v>39</v>
      </c>
      <c r="C16" s="9">
        <v>5</v>
      </c>
      <c r="D16" s="25" t="s">
        <v>2335</v>
      </c>
      <c r="E16" s="25" t="s">
        <v>2336</v>
      </c>
      <c r="F16" s="25" t="s">
        <v>2337</v>
      </c>
      <c r="G16" s="11">
        <v>2023</v>
      </c>
      <c r="H16" s="232" t="s">
        <v>17</v>
      </c>
      <c r="I16" s="32">
        <v>426</v>
      </c>
      <c r="J16" s="233">
        <v>2130</v>
      </c>
      <c r="K16" s="29" t="s">
        <v>153</v>
      </c>
      <c r="L16" s="360"/>
      <c r="M16" s="357"/>
      <c r="N16" s="356"/>
      <c r="O16" s="356"/>
      <c r="P16" s="356"/>
      <c r="Q16" s="356"/>
      <c r="R16" s="356"/>
      <c r="S16" s="356"/>
      <c r="T16" s="356"/>
      <c r="U16" s="356"/>
      <c r="V16" s="356"/>
      <c r="W16" s="356"/>
      <c r="X16" s="356"/>
      <c r="Y16" s="356"/>
      <c r="Z16" s="356"/>
      <c r="AA16" s="356"/>
      <c r="AB16" s="356"/>
      <c r="AC16" s="356"/>
      <c r="AD16" s="356"/>
      <c r="AE16" s="356"/>
    </row>
    <row r="17" spans="1:31" x14ac:dyDescent="0.2">
      <c r="A17" s="364">
        <v>13</v>
      </c>
      <c r="B17" s="8" t="s">
        <v>39</v>
      </c>
      <c r="C17" s="9">
        <v>2</v>
      </c>
      <c r="D17" s="25" t="s">
        <v>2338</v>
      </c>
      <c r="E17" s="25" t="s">
        <v>2339</v>
      </c>
      <c r="F17" s="25" t="s">
        <v>2340</v>
      </c>
      <c r="G17" s="11">
        <v>2011</v>
      </c>
      <c r="H17" s="29" t="s">
        <v>17</v>
      </c>
      <c r="I17" s="21">
        <v>441</v>
      </c>
      <c r="J17" s="233">
        <v>882</v>
      </c>
      <c r="K17" s="29" t="s">
        <v>153</v>
      </c>
      <c r="L17" s="360"/>
      <c r="M17" s="357"/>
      <c r="N17" s="356"/>
      <c r="O17" s="356"/>
      <c r="P17" s="356"/>
      <c r="Q17" s="356"/>
      <c r="R17" s="356"/>
      <c r="S17" s="356"/>
      <c r="T17" s="356"/>
      <c r="U17" s="356"/>
      <c r="V17" s="356"/>
      <c r="W17" s="356"/>
      <c r="X17" s="356"/>
      <c r="Y17" s="356"/>
      <c r="Z17" s="356"/>
      <c r="AA17" s="356"/>
      <c r="AB17" s="356"/>
      <c r="AC17" s="356"/>
      <c r="AD17" s="356"/>
      <c r="AE17" s="356"/>
    </row>
    <row r="18" spans="1:31" x14ac:dyDescent="0.2">
      <c r="A18" s="364">
        <v>14</v>
      </c>
      <c r="B18" s="8" t="s">
        <v>39</v>
      </c>
      <c r="C18" s="9">
        <v>2</v>
      </c>
      <c r="D18" s="25" t="s">
        <v>2341</v>
      </c>
      <c r="E18" s="25" t="s">
        <v>2342</v>
      </c>
      <c r="F18" s="25" t="s">
        <v>2343</v>
      </c>
      <c r="G18" s="11">
        <v>2021</v>
      </c>
      <c r="H18" s="29" t="s">
        <v>17</v>
      </c>
      <c r="I18" s="21">
        <v>273</v>
      </c>
      <c r="J18" s="233">
        <v>546</v>
      </c>
      <c r="K18" s="29" t="s">
        <v>153</v>
      </c>
      <c r="L18" s="360"/>
      <c r="M18" s="357"/>
      <c r="N18" s="356"/>
      <c r="O18" s="356"/>
      <c r="P18" s="356"/>
      <c r="Q18" s="356"/>
      <c r="R18" s="356"/>
      <c r="S18" s="356"/>
      <c r="T18" s="356"/>
      <c r="U18" s="356"/>
      <c r="V18" s="356"/>
      <c r="W18" s="356"/>
      <c r="X18" s="356"/>
      <c r="Y18" s="356"/>
      <c r="Z18" s="356"/>
      <c r="AA18" s="356"/>
      <c r="AB18" s="356"/>
      <c r="AC18" s="356"/>
      <c r="AD18" s="356"/>
      <c r="AE18" s="356"/>
    </row>
    <row r="19" spans="1:31" ht="14.25" customHeight="1" x14ac:dyDescent="0.2">
      <c r="A19" s="364">
        <v>15</v>
      </c>
      <c r="B19" s="40" t="s">
        <v>154</v>
      </c>
      <c r="C19" s="29">
        <v>2</v>
      </c>
      <c r="D19" s="365" t="s">
        <v>2344</v>
      </c>
      <c r="E19" s="366" t="s">
        <v>2345</v>
      </c>
      <c r="F19" s="40" t="s">
        <v>290</v>
      </c>
      <c r="G19" s="104">
        <v>2025</v>
      </c>
      <c r="H19" s="29" t="s">
        <v>17</v>
      </c>
      <c r="I19" s="21">
        <v>265</v>
      </c>
      <c r="J19" s="233">
        <v>530</v>
      </c>
      <c r="K19" s="29">
        <v>75185</v>
      </c>
      <c r="L19" s="360"/>
      <c r="M19" s="357"/>
      <c r="N19" s="356"/>
      <c r="O19" s="356"/>
      <c r="P19" s="356"/>
      <c r="Q19" s="356"/>
      <c r="R19" s="356"/>
      <c r="S19" s="356"/>
      <c r="T19" s="356"/>
      <c r="U19" s="356"/>
      <c r="V19" s="356"/>
      <c r="W19" s="356"/>
      <c r="X19" s="356"/>
      <c r="Y19" s="356"/>
      <c r="Z19" s="356"/>
      <c r="AA19" s="356"/>
      <c r="AB19" s="356"/>
      <c r="AC19" s="356"/>
      <c r="AD19" s="356"/>
      <c r="AE19" s="356"/>
    </row>
    <row r="20" spans="1:31" ht="15" customHeight="1" x14ac:dyDescent="0.2">
      <c r="A20" s="364">
        <v>16</v>
      </c>
      <c r="B20" s="40" t="s">
        <v>154</v>
      </c>
      <c r="C20" s="29">
        <v>2</v>
      </c>
      <c r="D20" s="365" t="s">
        <v>2346</v>
      </c>
      <c r="E20" s="366" t="s">
        <v>2347</v>
      </c>
      <c r="F20" s="40" t="s">
        <v>290</v>
      </c>
      <c r="G20" s="104">
        <v>2024</v>
      </c>
      <c r="H20" s="29" t="s">
        <v>17</v>
      </c>
      <c r="I20" s="21">
        <v>325</v>
      </c>
      <c r="J20" s="233">
        <v>650</v>
      </c>
      <c r="K20" s="29">
        <v>75185</v>
      </c>
      <c r="L20" s="360"/>
      <c r="M20" s="357"/>
      <c r="N20" s="356"/>
      <c r="O20" s="356"/>
      <c r="P20" s="356"/>
      <c r="Q20" s="356"/>
      <c r="R20" s="356"/>
      <c r="S20" s="356"/>
      <c r="T20" s="356"/>
      <c r="U20" s="356"/>
      <c r="V20" s="356"/>
      <c r="W20" s="356"/>
      <c r="X20" s="356"/>
      <c r="Y20" s="356"/>
      <c r="Z20" s="356"/>
      <c r="AA20" s="356"/>
      <c r="AB20" s="356"/>
      <c r="AC20" s="356"/>
      <c r="AD20" s="356"/>
      <c r="AE20" s="356"/>
    </row>
    <row r="21" spans="1:31" ht="15.75" customHeight="1" x14ac:dyDescent="0.2">
      <c r="A21" s="364">
        <v>17</v>
      </c>
      <c r="B21" s="40" t="s">
        <v>154</v>
      </c>
      <c r="C21" s="29">
        <v>2</v>
      </c>
      <c r="D21" s="365" t="s">
        <v>2348</v>
      </c>
      <c r="E21" s="366" t="s">
        <v>2349</v>
      </c>
      <c r="F21" s="40" t="s">
        <v>290</v>
      </c>
      <c r="G21" s="104">
        <v>2024</v>
      </c>
      <c r="H21" s="29" t="s">
        <v>17</v>
      </c>
      <c r="I21" s="21">
        <v>195</v>
      </c>
      <c r="J21" s="233">
        <v>390</v>
      </c>
      <c r="K21" s="29">
        <v>75185</v>
      </c>
      <c r="L21" s="360"/>
      <c r="M21" s="357"/>
      <c r="N21" s="356"/>
      <c r="O21" s="356"/>
      <c r="P21" s="356"/>
      <c r="Q21" s="356"/>
      <c r="R21" s="356"/>
      <c r="S21" s="356"/>
      <c r="T21" s="356"/>
      <c r="U21" s="356"/>
      <c r="V21" s="356"/>
      <c r="W21" s="356"/>
      <c r="X21" s="356"/>
      <c r="Y21" s="356"/>
      <c r="Z21" s="356"/>
      <c r="AA21" s="356"/>
      <c r="AB21" s="356"/>
      <c r="AC21" s="356"/>
      <c r="AD21" s="356"/>
      <c r="AE21" s="356"/>
    </row>
    <row r="22" spans="1:31" ht="15.75" customHeight="1" x14ac:dyDescent="0.2">
      <c r="A22" s="364">
        <v>18</v>
      </c>
      <c r="B22" s="40" t="s">
        <v>154</v>
      </c>
      <c r="C22" s="29">
        <v>2</v>
      </c>
      <c r="D22" s="365" t="s">
        <v>2350</v>
      </c>
      <c r="E22" s="366" t="s">
        <v>2351</v>
      </c>
      <c r="F22" s="40" t="s">
        <v>290</v>
      </c>
      <c r="G22" s="104">
        <v>2024</v>
      </c>
      <c r="H22" s="29" t="s">
        <v>17</v>
      </c>
      <c r="I22" s="21">
        <v>262.5</v>
      </c>
      <c r="J22" s="233">
        <v>525</v>
      </c>
      <c r="K22" s="29">
        <v>75185</v>
      </c>
      <c r="L22" s="360"/>
      <c r="M22" s="357"/>
      <c r="N22" s="356"/>
      <c r="O22" s="356"/>
      <c r="P22" s="356"/>
      <c r="Q22" s="356"/>
      <c r="R22" s="356"/>
      <c r="S22" s="356"/>
      <c r="T22" s="356"/>
      <c r="U22" s="356"/>
      <c r="V22" s="356"/>
      <c r="W22" s="356"/>
      <c r="X22" s="356"/>
      <c r="Y22" s="356"/>
      <c r="Z22" s="356"/>
      <c r="AA22" s="356"/>
      <c r="AB22" s="356"/>
      <c r="AC22" s="356"/>
      <c r="AD22" s="356"/>
      <c r="AE22" s="356"/>
    </row>
    <row r="23" spans="1:31" ht="15.75" customHeight="1" x14ac:dyDescent="0.2">
      <c r="A23" s="364">
        <v>19</v>
      </c>
      <c r="B23" s="40" t="s">
        <v>16</v>
      </c>
      <c r="C23" s="29">
        <v>2</v>
      </c>
      <c r="D23" s="365" t="s">
        <v>2352</v>
      </c>
      <c r="E23" s="366" t="s">
        <v>2353</v>
      </c>
      <c r="F23" s="40" t="s">
        <v>16</v>
      </c>
      <c r="G23" s="104">
        <v>2024</v>
      </c>
      <c r="H23" s="29" t="s">
        <v>17</v>
      </c>
      <c r="I23" s="21">
        <f>J23/2</f>
        <v>232</v>
      </c>
      <c r="J23" s="233">
        <v>464</v>
      </c>
      <c r="K23" s="29" t="s">
        <v>167</v>
      </c>
      <c r="L23" s="360"/>
      <c r="M23" s="357"/>
      <c r="N23" s="356"/>
      <c r="O23" s="356"/>
      <c r="P23" s="356"/>
      <c r="Q23" s="356"/>
      <c r="R23" s="356"/>
      <c r="S23" s="356"/>
      <c r="T23" s="356"/>
      <c r="U23" s="356"/>
      <c r="V23" s="356"/>
      <c r="W23" s="356"/>
      <c r="X23" s="356"/>
      <c r="Y23" s="356"/>
      <c r="Z23" s="356"/>
      <c r="AA23" s="356"/>
      <c r="AB23" s="356"/>
      <c r="AC23" s="356"/>
      <c r="AD23" s="356"/>
      <c r="AE23" s="356"/>
    </row>
    <row r="24" spans="1:31" ht="16.5" customHeight="1" x14ac:dyDescent="0.2">
      <c r="A24" s="364">
        <v>20</v>
      </c>
      <c r="B24" s="40" t="s">
        <v>16</v>
      </c>
      <c r="C24" s="29">
        <v>1</v>
      </c>
      <c r="D24" s="365" t="s">
        <v>2354</v>
      </c>
      <c r="E24" s="366" t="s">
        <v>2355</v>
      </c>
      <c r="F24" s="40" t="s">
        <v>16</v>
      </c>
      <c r="G24" s="104">
        <v>2016</v>
      </c>
      <c r="H24" s="29" t="s">
        <v>17</v>
      </c>
      <c r="I24" s="21">
        <v>216</v>
      </c>
      <c r="J24" s="233">
        <v>216</v>
      </c>
      <c r="K24" s="29" t="s">
        <v>167</v>
      </c>
      <c r="L24" s="360"/>
      <c r="M24" s="357"/>
      <c r="N24" s="356"/>
      <c r="O24" s="356"/>
      <c r="P24" s="356"/>
      <c r="Q24" s="356"/>
      <c r="R24" s="356"/>
      <c r="S24" s="356"/>
      <c r="T24" s="356"/>
      <c r="U24" s="356"/>
      <c r="V24" s="356"/>
      <c r="W24" s="356"/>
      <c r="X24" s="356"/>
      <c r="Y24" s="356"/>
      <c r="Z24" s="356"/>
      <c r="AA24" s="356"/>
      <c r="AB24" s="356"/>
      <c r="AC24" s="356"/>
      <c r="AD24" s="356"/>
      <c r="AE24" s="356"/>
    </row>
    <row r="25" spans="1:31" ht="15.75" customHeight="1" x14ac:dyDescent="0.2">
      <c r="A25" s="364">
        <v>21</v>
      </c>
      <c r="B25" s="40" t="s">
        <v>16</v>
      </c>
      <c r="C25" s="29">
        <v>2</v>
      </c>
      <c r="D25" s="365" t="s">
        <v>2356</v>
      </c>
      <c r="E25" s="366" t="s">
        <v>2357</v>
      </c>
      <c r="F25" s="40" t="s">
        <v>16</v>
      </c>
      <c r="G25" s="104">
        <v>2025</v>
      </c>
      <c r="H25" s="29" t="s">
        <v>17</v>
      </c>
      <c r="I25" s="21">
        <f t="shared" ref="I25:I26" si="0">J25/2</f>
        <v>392</v>
      </c>
      <c r="J25" s="233">
        <v>784</v>
      </c>
      <c r="K25" s="29" t="s">
        <v>167</v>
      </c>
      <c r="L25" s="360"/>
      <c r="M25" s="357"/>
      <c r="N25" s="356"/>
      <c r="O25" s="356"/>
      <c r="P25" s="356"/>
      <c r="Q25" s="356"/>
      <c r="R25" s="356"/>
      <c r="S25" s="356"/>
      <c r="T25" s="356"/>
      <c r="U25" s="356"/>
      <c r="V25" s="356"/>
      <c r="W25" s="356"/>
      <c r="X25" s="356"/>
      <c r="Y25" s="356"/>
      <c r="Z25" s="356"/>
      <c r="AA25" s="356"/>
      <c r="AB25" s="356"/>
      <c r="AC25" s="356"/>
      <c r="AD25" s="356"/>
      <c r="AE25" s="356"/>
    </row>
    <row r="26" spans="1:31" ht="15" customHeight="1" x14ac:dyDescent="0.2">
      <c r="A26" s="364">
        <v>22</v>
      </c>
      <c r="B26" s="40" t="s">
        <v>16</v>
      </c>
      <c r="C26" s="29">
        <v>2</v>
      </c>
      <c r="D26" s="365" t="s">
        <v>2358</v>
      </c>
      <c r="E26" s="366" t="s">
        <v>2359</v>
      </c>
      <c r="F26" s="40" t="s">
        <v>16</v>
      </c>
      <c r="G26" s="104">
        <v>2024</v>
      </c>
      <c r="H26" s="29" t="s">
        <v>17</v>
      </c>
      <c r="I26" s="21">
        <f t="shared" si="0"/>
        <v>279.2</v>
      </c>
      <c r="J26" s="233">
        <v>558.4</v>
      </c>
      <c r="K26" s="29" t="s">
        <v>167</v>
      </c>
      <c r="L26" s="360"/>
      <c r="M26" s="357"/>
      <c r="N26" s="356"/>
      <c r="O26" s="356"/>
      <c r="P26" s="356"/>
      <c r="Q26" s="356"/>
      <c r="R26" s="356"/>
      <c r="S26" s="356"/>
      <c r="T26" s="356"/>
      <c r="U26" s="356"/>
      <c r="V26" s="356"/>
      <c r="W26" s="356"/>
      <c r="X26" s="356"/>
      <c r="Y26" s="356"/>
      <c r="Z26" s="356"/>
      <c r="AA26" s="356"/>
      <c r="AB26" s="356"/>
      <c r="AC26" s="356"/>
      <c r="AD26" s="356"/>
      <c r="AE26" s="356"/>
    </row>
    <row r="27" spans="1:31" ht="15" customHeight="1" x14ac:dyDescent="0.2">
      <c r="A27" s="364">
        <v>23</v>
      </c>
      <c r="B27" s="40" t="s">
        <v>16</v>
      </c>
      <c r="C27" s="29">
        <v>1</v>
      </c>
      <c r="D27" s="365" t="s">
        <v>2360</v>
      </c>
      <c r="E27" s="366" t="s">
        <v>2361</v>
      </c>
      <c r="F27" s="40" t="s">
        <v>16</v>
      </c>
      <c r="G27" s="104">
        <v>2024</v>
      </c>
      <c r="H27" s="29" t="s">
        <v>17</v>
      </c>
      <c r="I27" s="21">
        <v>308</v>
      </c>
      <c r="J27" s="233">
        <v>308</v>
      </c>
      <c r="K27" s="29" t="s">
        <v>167</v>
      </c>
      <c r="L27" s="360"/>
      <c r="M27" s="357"/>
      <c r="N27" s="356"/>
      <c r="O27" s="356"/>
      <c r="P27" s="356"/>
      <c r="Q27" s="356"/>
      <c r="R27" s="356"/>
      <c r="S27" s="356"/>
      <c r="T27" s="356"/>
      <c r="U27" s="356"/>
      <c r="V27" s="356"/>
      <c r="W27" s="356"/>
      <c r="X27" s="356"/>
      <c r="Y27" s="356"/>
      <c r="Z27" s="356"/>
      <c r="AA27" s="356"/>
      <c r="AB27" s="356"/>
      <c r="AC27" s="356"/>
      <c r="AD27" s="356"/>
      <c r="AE27" s="356"/>
    </row>
    <row r="28" spans="1:31" ht="15.75" customHeight="1" x14ac:dyDescent="0.2">
      <c r="A28" s="364">
        <v>24</v>
      </c>
      <c r="B28" s="40" t="s">
        <v>16</v>
      </c>
      <c r="C28" s="29">
        <v>1</v>
      </c>
      <c r="D28" s="365" t="s">
        <v>2362</v>
      </c>
      <c r="E28" s="366" t="s">
        <v>2361</v>
      </c>
      <c r="F28" s="40" t="s">
        <v>16</v>
      </c>
      <c r="G28" s="104">
        <v>2018</v>
      </c>
      <c r="H28" s="29" t="s">
        <v>17</v>
      </c>
      <c r="I28" s="21">
        <v>192</v>
      </c>
      <c r="J28" s="233">
        <v>192</v>
      </c>
      <c r="K28" s="29" t="s">
        <v>167</v>
      </c>
      <c r="L28" s="360"/>
      <c r="M28" s="357"/>
      <c r="N28" s="356"/>
      <c r="O28" s="356"/>
      <c r="P28" s="356"/>
      <c r="Q28" s="356"/>
      <c r="R28" s="356"/>
      <c r="S28" s="356"/>
      <c r="T28" s="356"/>
      <c r="U28" s="356"/>
      <c r="V28" s="356"/>
      <c r="W28" s="356"/>
      <c r="X28" s="356"/>
      <c r="Y28" s="356"/>
      <c r="Z28" s="356"/>
      <c r="AA28" s="356"/>
      <c r="AB28" s="356"/>
      <c r="AC28" s="356"/>
      <c r="AD28" s="356"/>
      <c r="AE28" s="356"/>
    </row>
    <row r="29" spans="1:31" ht="15" customHeight="1" x14ac:dyDescent="0.2">
      <c r="A29" s="364">
        <v>25</v>
      </c>
      <c r="B29" s="40" t="s">
        <v>16</v>
      </c>
      <c r="C29" s="29">
        <v>2</v>
      </c>
      <c r="D29" s="365" t="s">
        <v>2363</v>
      </c>
      <c r="E29" s="366" t="s">
        <v>2364</v>
      </c>
      <c r="F29" s="40" t="s">
        <v>16</v>
      </c>
      <c r="G29" s="104">
        <v>2024</v>
      </c>
      <c r="H29" s="29" t="s">
        <v>17</v>
      </c>
      <c r="I29" s="21">
        <f t="shared" ref="I29:I38" si="1">J29/2</f>
        <v>288</v>
      </c>
      <c r="J29" s="233">
        <v>576</v>
      </c>
      <c r="K29" s="29" t="s">
        <v>167</v>
      </c>
      <c r="L29" s="360"/>
      <c r="M29" s="357"/>
      <c r="N29" s="356"/>
      <c r="O29" s="356"/>
      <c r="P29" s="356"/>
      <c r="Q29" s="356"/>
      <c r="R29" s="356"/>
      <c r="S29" s="356"/>
      <c r="T29" s="356"/>
      <c r="U29" s="356"/>
      <c r="V29" s="356"/>
      <c r="W29" s="356"/>
      <c r="X29" s="356"/>
      <c r="Y29" s="356"/>
      <c r="Z29" s="356"/>
      <c r="AA29" s="356"/>
      <c r="AB29" s="356"/>
      <c r="AC29" s="356"/>
      <c r="AD29" s="356"/>
      <c r="AE29" s="356"/>
    </row>
    <row r="30" spans="1:31" ht="15" customHeight="1" x14ac:dyDescent="0.2">
      <c r="A30" s="364">
        <v>26</v>
      </c>
      <c r="B30" s="40" t="s">
        <v>16</v>
      </c>
      <c r="C30" s="29">
        <v>2</v>
      </c>
      <c r="D30" s="365" t="s">
        <v>2365</v>
      </c>
      <c r="E30" s="366" t="s">
        <v>2366</v>
      </c>
      <c r="F30" s="40" t="s">
        <v>16</v>
      </c>
      <c r="G30" s="104">
        <v>2025</v>
      </c>
      <c r="H30" s="29" t="s">
        <v>17</v>
      </c>
      <c r="I30" s="21">
        <f t="shared" si="1"/>
        <v>279.2</v>
      </c>
      <c r="J30" s="233">
        <v>558.4</v>
      </c>
      <c r="K30" s="29" t="s">
        <v>167</v>
      </c>
      <c r="L30" s="360"/>
      <c r="M30" s="357"/>
      <c r="N30" s="356"/>
      <c r="O30" s="356"/>
      <c r="P30" s="356"/>
      <c r="Q30" s="356"/>
      <c r="R30" s="356"/>
      <c r="S30" s="356"/>
      <c r="T30" s="356"/>
      <c r="U30" s="356"/>
      <c r="V30" s="356"/>
      <c r="W30" s="356"/>
      <c r="X30" s="356"/>
      <c r="Y30" s="356"/>
      <c r="Z30" s="356"/>
      <c r="AA30" s="356"/>
      <c r="AB30" s="356"/>
      <c r="AC30" s="356"/>
      <c r="AD30" s="356"/>
      <c r="AE30" s="356"/>
    </row>
    <row r="31" spans="1:31" ht="14.25" customHeight="1" x14ac:dyDescent="0.2">
      <c r="A31" s="364">
        <v>27</v>
      </c>
      <c r="B31" s="40" t="s">
        <v>16</v>
      </c>
      <c r="C31" s="29">
        <v>2</v>
      </c>
      <c r="D31" s="365" t="s">
        <v>2367</v>
      </c>
      <c r="E31" s="366" t="s">
        <v>2368</v>
      </c>
      <c r="F31" s="40" t="s">
        <v>16</v>
      </c>
      <c r="G31" s="104">
        <v>2025</v>
      </c>
      <c r="H31" s="29" t="s">
        <v>17</v>
      </c>
      <c r="I31" s="21">
        <f t="shared" si="1"/>
        <v>239.2</v>
      </c>
      <c r="J31" s="233">
        <v>478.4</v>
      </c>
      <c r="K31" s="29" t="s">
        <v>167</v>
      </c>
      <c r="L31" s="360"/>
      <c r="M31" s="357"/>
      <c r="N31" s="356"/>
      <c r="O31" s="356"/>
      <c r="P31" s="356"/>
      <c r="Q31" s="356"/>
      <c r="R31" s="356"/>
      <c r="S31" s="356"/>
      <c r="T31" s="356"/>
      <c r="U31" s="356"/>
      <c r="V31" s="356"/>
      <c r="W31" s="356"/>
      <c r="X31" s="356"/>
      <c r="Y31" s="356"/>
      <c r="Z31" s="356"/>
      <c r="AA31" s="356"/>
      <c r="AB31" s="356"/>
      <c r="AC31" s="356"/>
      <c r="AD31" s="356"/>
      <c r="AE31" s="356"/>
    </row>
    <row r="32" spans="1:31" ht="15.75" customHeight="1" x14ac:dyDescent="0.2">
      <c r="A32" s="364">
        <v>28</v>
      </c>
      <c r="B32" s="40" t="s">
        <v>16</v>
      </c>
      <c r="C32" s="29">
        <v>2</v>
      </c>
      <c r="D32" s="365" t="s">
        <v>2369</v>
      </c>
      <c r="E32" s="366" t="s">
        <v>2370</v>
      </c>
      <c r="F32" s="40" t="s">
        <v>16</v>
      </c>
      <c r="G32" s="104">
        <v>2023</v>
      </c>
      <c r="H32" s="29" t="s">
        <v>17</v>
      </c>
      <c r="I32" s="21">
        <f t="shared" si="1"/>
        <v>272</v>
      </c>
      <c r="J32" s="233">
        <v>544</v>
      </c>
      <c r="K32" s="29" t="s">
        <v>167</v>
      </c>
      <c r="L32" s="360"/>
      <c r="M32" s="357"/>
      <c r="N32" s="356"/>
      <c r="O32" s="356"/>
      <c r="P32" s="356"/>
      <c r="Q32" s="356"/>
      <c r="R32" s="356"/>
      <c r="S32" s="356"/>
      <c r="T32" s="356"/>
      <c r="U32" s="356"/>
      <c r="V32" s="356"/>
      <c r="W32" s="356"/>
      <c r="X32" s="356"/>
      <c r="Y32" s="356"/>
      <c r="Z32" s="356"/>
      <c r="AA32" s="356"/>
      <c r="AB32" s="356"/>
      <c r="AC32" s="356"/>
      <c r="AD32" s="356"/>
      <c r="AE32" s="356"/>
    </row>
    <row r="33" spans="1:31" ht="15" customHeight="1" x14ac:dyDescent="0.2">
      <c r="A33" s="364">
        <v>29</v>
      </c>
      <c r="B33" s="40" t="s">
        <v>16</v>
      </c>
      <c r="C33" s="29">
        <v>2</v>
      </c>
      <c r="D33" s="365" t="s">
        <v>2371</v>
      </c>
      <c r="E33" s="366" t="s">
        <v>2372</v>
      </c>
      <c r="F33" s="40" t="s">
        <v>16</v>
      </c>
      <c r="G33" s="104">
        <v>2025</v>
      </c>
      <c r="H33" s="29" t="s">
        <v>17</v>
      </c>
      <c r="I33" s="21">
        <f t="shared" si="1"/>
        <v>279.2</v>
      </c>
      <c r="J33" s="233">
        <v>558.4</v>
      </c>
      <c r="K33" s="29" t="s">
        <v>167</v>
      </c>
      <c r="L33" s="360"/>
      <c r="M33" s="357"/>
      <c r="N33" s="356"/>
      <c r="O33" s="356"/>
      <c r="P33" s="356"/>
      <c r="Q33" s="356"/>
      <c r="R33" s="356"/>
      <c r="S33" s="356"/>
      <c r="T33" s="356"/>
      <c r="U33" s="356"/>
      <c r="V33" s="356"/>
      <c r="W33" s="356"/>
      <c r="X33" s="356"/>
      <c r="Y33" s="356"/>
      <c r="Z33" s="356"/>
      <c r="AA33" s="356"/>
      <c r="AB33" s="356"/>
      <c r="AC33" s="356"/>
      <c r="AD33" s="356"/>
      <c r="AE33" s="356"/>
    </row>
    <row r="34" spans="1:31" ht="15" customHeight="1" x14ac:dyDescent="0.2">
      <c r="A34" s="364">
        <v>30</v>
      </c>
      <c r="B34" s="40" t="s">
        <v>16</v>
      </c>
      <c r="C34" s="29">
        <v>2</v>
      </c>
      <c r="D34" s="365" t="s">
        <v>2373</v>
      </c>
      <c r="E34" s="366" t="s">
        <v>2357</v>
      </c>
      <c r="F34" s="40" t="s">
        <v>16</v>
      </c>
      <c r="G34" s="104">
        <v>2022</v>
      </c>
      <c r="H34" s="29" t="s">
        <v>17</v>
      </c>
      <c r="I34" s="21">
        <f t="shared" si="1"/>
        <v>263.2</v>
      </c>
      <c r="J34" s="233">
        <v>526.4</v>
      </c>
      <c r="K34" s="29" t="s">
        <v>167</v>
      </c>
      <c r="L34" s="360"/>
      <c r="M34" s="357"/>
      <c r="N34" s="356"/>
      <c r="O34" s="356"/>
      <c r="P34" s="356"/>
      <c r="Q34" s="356"/>
      <c r="R34" s="356"/>
      <c r="S34" s="356"/>
      <c r="T34" s="356"/>
      <c r="U34" s="356"/>
      <c r="V34" s="356"/>
      <c r="W34" s="356"/>
      <c r="X34" s="356"/>
      <c r="Y34" s="356"/>
      <c r="Z34" s="356"/>
      <c r="AA34" s="356"/>
      <c r="AB34" s="356"/>
      <c r="AC34" s="356"/>
      <c r="AD34" s="356"/>
      <c r="AE34" s="356"/>
    </row>
    <row r="35" spans="1:31" ht="15" customHeight="1" x14ac:dyDescent="0.2">
      <c r="A35" s="364">
        <v>31</v>
      </c>
      <c r="B35" s="40" t="s">
        <v>16</v>
      </c>
      <c r="C35" s="29">
        <v>2</v>
      </c>
      <c r="D35" s="365" t="s">
        <v>2374</v>
      </c>
      <c r="E35" s="366" t="s">
        <v>2375</v>
      </c>
      <c r="F35" s="40" t="s">
        <v>16</v>
      </c>
      <c r="G35" s="104">
        <v>2025</v>
      </c>
      <c r="H35" s="29" t="s">
        <v>17</v>
      </c>
      <c r="I35" s="21">
        <f t="shared" si="1"/>
        <v>392</v>
      </c>
      <c r="J35" s="233">
        <v>784</v>
      </c>
      <c r="K35" s="29" t="s">
        <v>167</v>
      </c>
      <c r="L35" s="360"/>
      <c r="M35" s="357"/>
      <c r="N35" s="356"/>
      <c r="O35" s="356"/>
      <c r="P35" s="356"/>
      <c r="Q35" s="356"/>
      <c r="R35" s="356"/>
      <c r="S35" s="356"/>
      <c r="T35" s="356"/>
      <c r="U35" s="356"/>
      <c r="V35" s="356"/>
      <c r="W35" s="356"/>
      <c r="X35" s="356"/>
      <c r="Y35" s="356"/>
      <c r="Z35" s="356"/>
      <c r="AA35" s="356"/>
      <c r="AB35" s="356"/>
      <c r="AC35" s="356"/>
      <c r="AD35" s="356"/>
      <c r="AE35" s="356"/>
    </row>
    <row r="36" spans="1:31" ht="15" customHeight="1" x14ac:dyDescent="0.2">
      <c r="A36" s="364">
        <v>32</v>
      </c>
      <c r="B36" s="40" t="s">
        <v>16</v>
      </c>
      <c r="C36" s="29">
        <v>2</v>
      </c>
      <c r="D36" s="365" t="s">
        <v>2376</v>
      </c>
      <c r="E36" s="366" t="s">
        <v>2377</v>
      </c>
      <c r="F36" s="40" t="s">
        <v>16</v>
      </c>
      <c r="G36" s="104">
        <v>2025</v>
      </c>
      <c r="H36" s="29" t="s">
        <v>17</v>
      </c>
      <c r="I36" s="21">
        <f t="shared" si="1"/>
        <v>207.2</v>
      </c>
      <c r="J36" s="233">
        <v>414.4</v>
      </c>
      <c r="K36" s="29" t="s">
        <v>167</v>
      </c>
      <c r="L36" s="360"/>
      <c r="M36" s="357"/>
      <c r="N36" s="356"/>
      <c r="O36" s="356"/>
      <c r="P36" s="356"/>
      <c r="Q36" s="356"/>
      <c r="R36" s="356"/>
      <c r="S36" s="356"/>
      <c r="T36" s="356"/>
      <c r="U36" s="356"/>
      <c r="V36" s="356"/>
      <c r="W36" s="356"/>
      <c r="X36" s="356"/>
      <c r="Y36" s="356"/>
      <c r="Z36" s="356"/>
      <c r="AA36" s="356"/>
      <c r="AB36" s="356"/>
      <c r="AC36" s="356"/>
      <c r="AD36" s="356"/>
      <c r="AE36" s="356"/>
    </row>
    <row r="37" spans="1:31" ht="15" customHeight="1" x14ac:dyDescent="0.2">
      <c r="A37" s="364">
        <v>33</v>
      </c>
      <c r="B37" s="40" t="s">
        <v>16</v>
      </c>
      <c r="C37" s="29">
        <v>2</v>
      </c>
      <c r="D37" s="365" t="s">
        <v>2378</v>
      </c>
      <c r="E37" s="366" t="s">
        <v>2379</v>
      </c>
      <c r="F37" s="40" t="s">
        <v>16</v>
      </c>
      <c r="G37" s="104">
        <v>2025</v>
      </c>
      <c r="H37" s="29" t="s">
        <v>17</v>
      </c>
      <c r="I37" s="21">
        <f t="shared" si="1"/>
        <v>255.2</v>
      </c>
      <c r="J37" s="233">
        <v>510.4</v>
      </c>
      <c r="K37" s="29" t="s">
        <v>167</v>
      </c>
      <c r="L37" s="360"/>
      <c r="M37" s="357"/>
      <c r="N37" s="356"/>
      <c r="O37" s="356"/>
      <c r="P37" s="356"/>
      <c r="Q37" s="356"/>
      <c r="R37" s="356"/>
      <c r="S37" s="356"/>
      <c r="T37" s="356"/>
      <c r="U37" s="356"/>
      <c r="V37" s="356"/>
      <c r="W37" s="356"/>
      <c r="X37" s="356"/>
      <c r="Y37" s="356"/>
      <c r="Z37" s="356"/>
      <c r="AA37" s="356"/>
      <c r="AB37" s="356"/>
      <c r="AC37" s="356"/>
      <c r="AD37" s="356"/>
      <c r="AE37" s="356"/>
    </row>
    <row r="38" spans="1:31" ht="15" customHeight="1" x14ac:dyDescent="0.2">
      <c r="A38" s="367">
        <v>34</v>
      </c>
      <c r="B38" s="40" t="s">
        <v>16</v>
      </c>
      <c r="C38" s="29">
        <v>2</v>
      </c>
      <c r="D38" s="365" t="s">
        <v>2380</v>
      </c>
      <c r="E38" s="366" t="s">
        <v>2381</v>
      </c>
      <c r="F38" s="40" t="s">
        <v>16</v>
      </c>
      <c r="G38" s="104">
        <v>2025</v>
      </c>
      <c r="H38" s="29" t="s">
        <v>17</v>
      </c>
      <c r="I38" s="21">
        <f t="shared" si="1"/>
        <v>176</v>
      </c>
      <c r="J38" s="233">
        <v>352</v>
      </c>
      <c r="K38" s="29" t="s">
        <v>167</v>
      </c>
      <c r="L38" s="360"/>
      <c r="M38" s="357"/>
      <c r="N38" s="356"/>
      <c r="O38" s="356"/>
      <c r="P38" s="356"/>
      <c r="Q38" s="356"/>
      <c r="R38" s="356"/>
      <c r="S38" s="356"/>
      <c r="T38" s="356"/>
      <c r="U38" s="356"/>
      <c r="V38" s="356"/>
      <c r="W38" s="356"/>
      <c r="X38" s="356"/>
      <c r="Y38" s="356"/>
      <c r="Z38" s="356"/>
      <c r="AA38" s="356"/>
      <c r="AB38" s="356"/>
      <c r="AC38" s="356"/>
      <c r="AD38" s="356"/>
      <c r="AE38" s="356"/>
    </row>
    <row r="39" spans="1:31" ht="15" customHeight="1" x14ac:dyDescent="0.2">
      <c r="A39" s="367">
        <v>35</v>
      </c>
      <c r="B39" s="40" t="s">
        <v>16</v>
      </c>
      <c r="C39" s="29">
        <v>1</v>
      </c>
      <c r="D39" s="365" t="s">
        <v>2382</v>
      </c>
      <c r="E39" s="366" t="s">
        <v>2383</v>
      </c>
      <c r="F39" s="40" t="s">
        <v>16</v>
      </c>
      <c r="G39" s="104">
        <v>2023</v>
      </c>
      <c r="H39" s="29" t="s">
        <v>17</v>
      </c>
      <c r="I39" s="21">
        <v>312</v>
      </c>
      <c r="J39" s="233">
        <v>312</v>
      </c>
      <c r="K39" s="29" t="s">
        <v>167</v>
      </c>
      <c r="L39" s="360"/>
      <c r="M39" s="357"/>
      <c r="N39" s="356"/>
      <c r="O39" s="356"/>
      <c r="P39" s="356"/>
      <c r="Q39" s="356"/>
      <c r="R39" s="356"/>
      <c r="S39" s="356"/>
      <c r="T39" s="356"/>
      <c r="U39" s="356"/>
      <c r="V39" s="356"/>
      <c r="W39" s="356"/>
      <c r="X39" s="356"/>
      <c r="Y39" s="356"/>
      <c r="Z39" s="356"/>
      <c r="AA39" s="356"/>
      <c r="AB39" s="356"/>
      <c r="AC39" s="356"/>
      <c r="AD39" s="356"/>
      <c r="AE39" s="356"/>
    </row>
    <row r="40" spans="1:31" ht="15" customHeight="1" x14ac:dyDescent="0.2">
      <c r="A40" s="367">
        <v>36</v>
      </c>
      <c r="B40" s="40" t="s">
        <v>16</v>
      </c>
      <c r="C40" s="29">
        <v>1</v>
      </c>
      <c r="D40" s="365" t="s">
        <v>2384</v>
      </c>
      <c r="E40" s="366" t="s">
        <v>2385</v>
      </c>
      <c r="F40" s="40" t="s">
        <v>16</v>
      </c>
      <c r="G40" s="104">
        <v>2024</v>
      </c>
      <c r="H40" s="29" t="s">
        <v>17</v>
      </c>
      <c r="I40" s="21">
        <v>591.20000000000005</v>
      </c>
      <c r="J40" s="233">
        <v>591.20000000000005</v>
      </c>
      <c r="K40" s="29" t="s">
        <v>167</v>
      </c>
      <c r="L40" s="360"/>
      <c r="M40" s="357"/>
      <c r="N40" s="356"/>
      <c r="O40" s="356"/>
      <c r="P40" s="356"/>
      <c r="Q40" s="356"/>
      <c r="R40" s="356"/>
      <c r="S40" s="356"/>
      <c r="T40" s="356"/>
      <c r="U40" s="356"/>
      <c r="V40" s="356"/>
      <c r="W40" s="356"/>
      <c r="X40" s="356"/>
      <c r="Y40" s="356"/>
      <c r="Z40" s="356"/>
      <c r="AA40" s="356"/>
      <c r="AB40" s="356"/>
      <c r="AC40" s="356"/>
      <c r="AD40" s="356"/>
      <c r="AE40" s="356"/>
    </row>
    <row r="41" spans="1:31" ht="15" customHeight="1" x14ac:dyDescent="0.2">
      <c r="A41" s="367">
        <v>37</v>
      </c>
      <c r="B41" s="40" t="s">
        <v>16</v>
      </c>
      <c r="C41" s="29">
        <v>2</v>
      </c>
      <c r="D41" s="365" t="s">
        <v>2386</v>
      </c>
      <c r="E41" s="366" t="s">
        <v>2387</v>
      </c>
      <c r="F41" s="40" t="s">
        <v>16</v>
      </c>
      <c r="G41" s="104">
        <v>2024</v>
      </c>
      <c r="H41" s="29" t="s">
        <v>17</v>
      </c>
      <c r="I41" s="21">
        <f>J41/2</f>
        <v>575.20000000000005</v>
      </c>
      <c r="J41" s="233">
        <v>1150.4000000000001</v>
      </c>
      <c r="K41" s="29" t="s">
        <v>167</v>
      </c>
      <c r="L41" s="360"/>
      <c r="M41" s="357"/>
      <c r="N41" s="356"/>
      <c r="O41" s="356"/>
      <c r="P41" s="356"/>
      <c r="Q41" s="356"/>
      <c r="R41" s="356"/>
      <c r="S41" s="356"/>
      <c r="T41" s="356"/>
      <c r="U41" s="356"/>
      <c r="V41" s="356"/>
      <c r="W41" s="356"/>
      <c r="X41" s="356"/>
      <c r="Y41" s="356"/>
      <c r="Z41" s="356"/>
      <c r="AA41" s="356"/>
      <c r="AB41" s="356"/>
      <c r="AC41" s="356"/>
      <c r="AD41" s="356"/>
      <c r="AE41" s="356"/>
    </row>
    <row r="42" spans="1:31" ht="15" customHeight="1" x14ac:dyDescent="0.2">
      <c r="A42" s="368">
        <v>38</v>
      </c>
      <c r="B42" s="369" t="s">
        <v>16</v>
      </c>
      <c r="C42" s="222">
        <v>1</v>
      </c>
      <c r="D42" s="370" t="s">
        <v>2388</v>
      </c>
      <c r="E42" s="370" t="s">
        <v>2389</v>
      </c>
      <c r="F42" s="369" t="s">
        <v>16</v>
      </c>
      <c r="G42" s="240">
        <v>2022</v>
      </c>
      <c r="H42" s="222" t="s">
        <v>17</v>
      </c>
      <c r="I42" s="255">
        <v>400</v>
      </c>
      <c r="J42" s="44">
        <v>400</v>
      </c>
      <c r="K42" s="222" t="s">
        <v>167</v>
      </c>
      <c r="L42" s="360"/>
      <c r="M42" s="357"/>
      <c r="N42" s="356"/>
      <c r="O42" s="356"/>
      <c r="P42" s="356"/>
      <c r="Q42" s="356"/>
      <c r="R42" s="356"/>
      <c r="S42" s="356"/>
      <c r="T42" s="356"/>
      <c r="U42" s="356"/>
      <c r="V42" s="356"/>
      <c r="W42" s="356"/>
      <c r="X42" s="356"/>
      <c r="Y42" s="356"/>
      <c r="Z42" s="356"/>
      <c r="AA42" s="356"/>
      <c r="AB42" s="356"/>
      <c r="AC42" s="356"/>
      <c r="AD42" s="356"/>
      <c r="AE42" s="356"/>
    </row>
    <row r="43" spans="1:31" ht="15" customHeight="1" x14ac:dyDescent="0.2">
      <c r="A43" s="367">
        <v>39</v>
      </c>
      <c r="B43" s="40" t="s">
        <v>1304</v>
      </c>
      <c r="C43" s="29">
        <v>3</v>
      </c>
      <c r="D43" s="365" t="s">
        <v>2390</v>
      </c>
      <c r="E43" s="366" t="s">
        <v>2391</v>
      </c>
      <c r="F43" s="40" t="s">
        <v>2392</v>
      </c>
      <c r="G43" s="104">
        <v>2015</v>
      </c>
      <c r="H43" s="29" t="s">
        <v>17</v>
      </c>
      <c r="I43" s="21">
        <v>550</v>
      </c>
      <c r="J43" s="233">
        <v>1650</v>
      </c>
      <c r="K43" s="29">
        <v>1593</v>
      </c>
      <c r="L43" s="360"/>
      <c r="M43" s="357"/>
      <c r="N43" s="356"/>
      <c r="O43" s="356"/>
      <c r="P43" s="356"/>
      <c r="Q43" s="356"/>
      <c r="R43" s="356"/>
      <c r="S43" s="356"/>
      <c r="T43" s="356"/>
      <c r="U43" s="356"/>
      <c r="V43" s="356"/>
      <c r="W43" s="356"/>
      <c r="X43" s="356"/>
      <c r="Y43" s="356"/>
      <c r="Z43" s="356"/>
      <c r="AA43" s="356"/>
      <c r="AB43" s="356"/>
      <c r="AC43" s="356"/>
      <c r="AD43" s="356"/>
      <c r="AE43" s="356"/>
    </row>
    <row r="44" spans="1:31" ht="15" customHeight="1" x14ac:dyDescent="0.2">
      <c r="A44" s="367">
        <v>40</v>
      </c>
      <c r="B44" s="40" t="s">
        <v>1304</v>
      </c>
      <c r="C44" s="29">
        <v>3</v>
      </c>
      <c r="D44" s="365" t="s">
        <v>2393</v>
      </c>
      <c r="E44" s="366" t="s">
        <v>2394</v>
      </c>
      <c r="F44" s="40" t="s">
        <v>2392</v>
      </c>
      <c r="G44" s="104">
        <v>2015</v>
      </c>
      <c r="H44" s="29" t="s">
        <v>17</v>
      </c>
      <c r="I44" s="21">
        <v>550</v>
      </c>
      <c r="J44" s="233">
        <v>1650</v>
      </c>
      <c r="K44" s="29">
        <v>1593</v>
      </c>
      <c r="L44" s="360"/>
      <c r="M44" s="357"/>
      <c r="N44" s="356"/>
      <c r="O44" s="356"/>
      <c r="P44" s="356"/>
      <c r="Q44" s="356"/>
      <c r="R44" s="356"/>
      <c r="S44" s="356"/>
      <c r="T44" s="356"/>
      <c r="U44" s="356"/>
      <c r="V44" s="356"/>
      <c r="W44" s="356"/>
      <c r="X44" s="356"/>
      <c r="Y44" s="356"/>
      <c r="Z44" s="356"/>
      <c r="AA44" s="356"/>
      <c r="AB44" s="356"/>
      <c r="AC44" s="356"/>
      <c r="AD44" s="356"/>
      <c r="AE44" s="356"/>
    </row>
    <row r="45" spans="1:31" ht="15" customHeight="1" x14ac:dyDescent="0.2">
      <c r="A45" s="367">
        <v>41</v>
      </c>
      <c r="B45" s="369" t="s">
        <v>13</v>
      </c>
      <c r="C45" s="222">
        <v>2</v>
      </c>
      <c r="D45" s="10" t="s">
        <v>2395</v>
      </c>
      <c r="E45" s="10" t="s">
        <v>2396</v>
      </c>
      <c r="F45" s="10" t="s">
        <v>2397</v>
      </c>
      <c r="G45" s="240">
        <v>2023</v>
      </c>
      <c r="H45" s="31" t="s">
        <v>17</v>
      </c>
      <c r="I45" s="220">
        <v>557</v>
      </c>
      <c r="J45" s="220">
        <v>1114</v>
      </c>
      <c r="K45" s="340" t="s">
        <v>246</v>
      </c>
      <c r="L45" s="360"/>
      <c r="M45" s="357"/>
      <c r="N45" s="356"/>
      <c r="O45" s="356"/>
      <c r="P45" s="356"/>
      <c r="Q45" s="356"/>
      <c r="R45" s="356"/>
      <c r="S45" s="356"/>
      <c r="T45" s="356"/>
      <c r="U45" s="356"/>
      <c r="V45" s="356"/>
      <c r="W45" s="356"/>
      <c r="X45" s="356"/>
      <c r="Y45" s="356"/>
      <c r="Z45" s="356"/>
      <c r="AA45" s="356"/>
      <c r="AB45" s="356"/>
      <c r="AC45" s="356"/>
      <c r="AD45" s="356"/>
      <c r="AE45" s="356"/>
    </row>
    <row r="46" spans="1:31" ht="15" customHeight="1" x14ac:dyDescent="0.2">
      <c r="A46" s="367">
        <v>42</v>
      </c>
      <c r="B46" s="369" t="s">
        <v>13</v>
      </c>
      <c r="C46" s="222">
        <v>2</v>
      </c>
      <c r="D46" s="10" t="s">
        <v>2398</v>
      </c>
      <c r="E46" s="10" t="s">
        <v>2399</v>
      </c>
      <c r="F46" s="10" t="s">
        <v>2400</v>
      </c>
      <c r="G46" s="240">
        <v>2024</v>
      </c>
      <c r="H46" s="31" t="s">
        <v>17</v>
      </c>
      <c r="I46" s="220">
        <v>620</v>
      </c>
      <c r="J46" s="220">
        <v>1240</v>
      </c>
      <c r="K46" s="340" t="s">
        <v>246</v>
      </c>
      <c r="L46" s="360"/>
      <c r="M46" s="357"/>
      <c r="N46" s="356"/>
      <c r="O46" s="356"/>
      <c r="P46" s="356"/>
      <c r="Q46" s="356"/>
      <c r="R46" s="356"/>
      <c r="S46" s="356"/>
      <c r="T46" s="356"/>
      <c r="U46" s="356"/>
      <c r="V46" s="356"/>
      <c r="W46" s="356"/>
      <c r="X46" s="356"/>
      <c r="Y46" s="356"/>
      <c r="Z46" s="356"/>
      <c r="AA46" s="356"/>
      <c r="AB46" s="356"/>
      <c r="AC46" s="356"/>
      <c r="AD46" s="356"/>
      <c r="AE46" s="356"/>
    </row>
    <row r="47" spans="1:31" ht="15" customHeight="1" x14ac:dyDescent="0.2">
      <c r="A47" s="367">
        <v>43</v>
      </c>
      <c r="B47" s="10" t="s">
        <v>13</v>
      </c>
      <c r="C47" s="222">
        <v>2</v>
      </c>
      <c r="D47" s="10" t="s">
        <v>2401</v>
      </c>
      <c r="E47" s="10" t="s">
        <v>2402</v>
      </c>
      <c r="F47" s="10" t="s">
        <v>464</v>
      </c>
      <c r="G47" s="240">
        <v>2025</v>
      </c>
      <c r="H47" s="31" t="s">
        <v>17</v>
      </c>
      <c r="I47" s="220">
        <v>190</v>
      </c>
      <c r="J47" s="220">
        <v>380</v>
      </c>
      <c r="K47" s="302" t="s">
        <v>246</v>
      </c>
      <c r="L47" s="360"/>
      <c r="M47" s="357"/>
      <c r="N47" s="356"/>
      <c r="O47" s="356"/>
      <c r="P47" s="356"/>
      <c r="Q47" s="356"/>
      <c r="R47" s="356"/>
      <c r="S47" s="356"/>
      <c r="T47" s="356"/>
      <c r="U47" s="356"/>
      <c r="V47" s="356"/>
      <c r="W47" s="356"/>
      <c r="X47" s="356"/>
      <c r="Y47" s="356"/>
      <c r="Z47" s="356"/>
      <c r="AA47" s="356"/>
      <c r="AB47" s="356"/>
      <c r="AC47" s="356"/>
      <c r="AD47" s="356"/>
      <c r="AE47" s="356"/>
    </row>
    <row r="48" spans="1:31" ht="15" customHeight="1" x14ac:dyDescent="0.2">
      <c r="A48" s="367">
        <v>44</v>
      </c>
      <c r="B48" s="10" t="s">
        <v>13</v>
      </c>
      <c r="C48" s="222">
        <v>2</v>
      </c>
      <c r="D48" s="10" t="s">
        <v>2403</v>
      </c>
      <c r="E48" s="10" t="s">
        <v>2404</v>
      </c>
      <c r="F48" s="10" t="s">
        <v>748</v>
      </c>
      <c r="G48" s="28">
        <v>2021</v>
      </c>
      <c r="H48" s="31" t="s">
        <v>17</v>
      </c>
      <c r="I48" s="220">
        <v>886</v>
      </c>
      <c r="J48" s="220">
        <v>1772</v>
      </c>
      <c r="K48" s="340" t="s">
        <v>246</v>
      </c>
      <c r="L48" s="360"/>
      <c r="M48" s="357"/>
      <c r="N48" s="356"/>
      <c r="O48" s="356"/>
      <c r="P48" s="356"/>
      <c r="Q48" s="356"/>
      <c r="R48" s="356"/>
      <c r="S48" s="356"/>
      <c r="T48" s="356"/>
      <c r="U48" s="356"/>
      <c r="V48" s="356"/>
      <c r="W48" s="356"/>
      <c r="X48" s="356"/>
      <c r="Y48" s="356"/>
      <c r="Z48" s="356"/>
      <c r="AA48" s="356"/>
      <c r="AB48" s="356"/>
      <c r="AC48" s="356"/>
      <c r="AD48" s="356"/>
      <c r="AE48" s="356"/>
    </row>
    <row r="49" spans="1:31" ht="15" customHeight="1" x14ac:dyDescent="0.2">
      <c r="A49" s="367">
        <v>45</v>
      </c>
      <c r="B49" s="10" t="s">
        <v>13</v>
      </c>
      <c r="C49" s="222">
        <v>2</v>
      </c>
      <c r="D49" s="10" t="s">
        <v>2405</v>
      </c>
      <c r="E49" s="10" t="s">
        <v>2406</v>
      </c>
      <c r="F49" s="10" t="s">
        <v>988</v>
      </c>
      <c r="G49" s="28">
        <v>2024</v>
      </c>
      <c r="H49" s="31" t="s">
        <v>17</v>
      </c>
      <c r="I49" s="245">
        <v>160</v>
      </c>
      <c r="J49" s="220">
        <v>320</v>
      </c>
      <c r="K49" s="340" t="s">
        <v>246</v>
      </c>
      <c r="L49" s="360"/>
      <c r="M49" s="357"/>
      <c r="N49" s="356"/>
      <c r="O49" s="356"/>
      <c r="P49" s="356"/>
      <c r="Q49" s="356"/>
      <c r="R49" s="356"/>
      <c r="S49" s="356"/>
      <c r="T49" s="356"/>
      <c r="U49" s="356"/>
      <c r="V49" s="356"/>
      <c r="W49" s="356"/>
      <c r="X49" s="356"/>
      <c r="Y49" s="356"/>
      <c r="Z49" s="356"/>
      <c r="AA49" s="356"/>
      <c r="AB49" s="356"/>
      <c r="AC49" s="356"/>
      <c r="AD49" s="356"/>
      <c r="AE49" s="356"/>
    </row>
    <row r="50" spans="1:31" ht="15" customHeight="1" x14ac:dyDescent="0.2">
      <c r="A50" s="367">
        <v>47</v>
      </c>
      <c r="B50" s="10" t="s">
        <v>13</v>
      </c>
      <c r="C50" s="222">
        <v>2</v>
      </c>
      <c r="D50" s="10" t="s">
        <v>2407</v>
      </c>
      <c r="E50" s="10" t="s">
        <v>2408</v>
      </c>
      <c r="F50" s="10" t="s">
        <v>2409</v>
      </c>
      <c r="G50" s="28">
        <v>2018</v>
      </c>
      <c r="H50" s="31" t="s">
        <v>17</v>
      </c>
      <c r="I50" s="245">
        <v>386</v>
      </c>
      <c r="J50" s="220">
        <v>772</v>
      </c>
      <c r="K50" s="222" t="s">
        <v>246</v>
      </c>
      <c r="L50" s="360"/>
      <c r="M50" s="357"/>
      <c r="N50" s="356"/>
      <c r="O50" s="356"/>
      <c r="P50" s="356"/>
      <c r="Q50" s="356"/>
      <c r="R50" s="356"/>
      <c r="S50" s="356"/>
      <c r="T50" s="356"/>
      <c r="U50" s="356"/>
      <c r="V50" s="356"/>
      <c r="W50" s="356"/>
      <c r="X50" s="356"/>
      <c r="Y50" s="356"/>
      <c r="Z50" s="356"/>
      <c r="AA50" s="356"/>
      <c r="AB50" s="356"/>
      <c r="AC50" s="356"/>
      <c r="AD50" s="356"/>
      <c r="AE50" s="356"/>
    </row>
    <row r="51" spans="1:31" ht="15" customHeight="1" x14ac:dyDescent="0.2">
      <c r="A51" s="367">
        <v>46</v>
      </c>
      <c r="B51" s="10" t="s">
        <v>13</v>
      </c>
      <c r="C51" s="222">
        <v>2</v>
      </c>
      <c r="D51" s="10" t="s">
        <v>2410</v>
      </c>
      <c r="E51" s="10" t="s">
        <v>2411</v>
      </c>
      <c r="F51" s="10" t="s">
        <v>2412</v>
      </c>
      <c r="G51" s="240">
        <v>2014</v>
      </c>
      <c r="H51" s="31" t="s">
        <v>17</v>
      </c>
      <c r="I51" s="245">
        <v>644</v>
      </c>
      <c r="J51" s="220">
        <v>1288</v>
      </c>
      <c r="K51" s="371" t="s">
        <v>246</v>
      </c>
      <c r="L51" s="360"/>
      <c r="M51" s="357"/>
      <c r="N51" s="356"/>
      <c r="O51" s="356"/>
      <c r="P51" s="356"/>
      <c r="Q51" s="356"/>
      <c r="R51" s="356"/>
      <c r="S51" s="356"/>
      <c r="T51" s="356"/>
      <c r="U51" s="356"/>
      <c r="V51" s="356"/>
      <c r="W51" s="356"/>
      <c r="X51" s="356"/>
      <c r="Y51" s="356"/>
      <c r="Z51" s="356"/>
      <c r="AA51" s="356"/>
      <c r="AB51" s="356"/>
      <c r="AC51" s="356"/>
      <c r="AD51" s="356"/>
      <c r="AE51" s="356"/>
    </row>
    <row r="52" spans="1:31" ht="15" customHeight="1" x14ac:dyDescent="0.2">
      <c r="A52" s="367">
        <v>47</v>
      </c>
      <c r="B52" s="10" t="s">
        <v>13</v>
      </c>
      <c r="C52" s="222">
        <v>1</v>
      </c>
      <c r="D52" s="10" t="s">
        <v>2413</v>
      </c>
      <c r="E52" s="10" t="s">
        <v>2414</v>
      </c>
      <c r="F52" s="10" t="s">
        <v>2400</v>
      </c>
      <c r="G52" s="240">
        <v>2017</v>
      </c>
      <c r="H52" s="31" t="s">
        <v>17</v>
      </c>
      <c r="I52" s="245">
        <v>581</v>
      </c>
      <c r="J52" s="220">
        <v>581</v>
      </c>
      <c r="K52" s="302" t="s">
        <v>246</v>
      </c>
      <c r="L52" s="360"/>
      <c r="M52" s="357"/>
      <c r="N52" s="356"/>
      <c r="O52" s="356"/>
      <c r="P52" s="356"/>
      <c r="Q52" s="356"/>
      <c r="R52" s="356"/>
      <c r="S52" s="356"/>
      <c r="T52" s="356"/>
      <c r="U52" s="356"/>
      <c r="V52" s="356"/>
      <c r="W52" s="356"/>
      <c r="X52" s="356"/>
      <c r="Y52" s="356"/>
      <c r="Z52" s="356"/>
      <c r="AA52" s="356"/>
      <c r="AB52" s="356"/>
      <c r="AC52" s="356"/>
      <c r="AD52" s="356"/>
      <c r="AE52" s="356"/>
    </row>
    <row r="53" spans="1:31" ht="15" customHeight="1" x14ac:dyDescent="0.2">
      <c r="A53" s="367">
        <v>48</v>
      </c>
      <c r="B53" s="10" t="s">
        <v>13</v>
      </c>
      <c r="C53" s="222">
        <v>2</v>
      </c>
      <c r="D53" s="10" t="s">
        <v>2415</v>
      </c>
      <c r="E53" s="10" t="s">
        <v>2416</v>
      </c>
      <c r="F53" s="10" t="s">
        <v>2409</v>
      </c>
      <c r="G53" s="240">
        <v>2018</v>
      </c>
      <c r="H53" s="31" t="s">
        <v>17</v>
      </c>
      <c r="I53" s="245">
        <v>332</v>
      </c>
      <c r="J53" s="220">
        <v>664</v>
      </c>
      <c r="K53" s="371" t="s">
        <v>246</v>
      </c>
      <c r="L53" s="360"/>
      <c r="M53" s="357"/>
      <c r="N53" s="356"/>
      <c r="O53" s="356"/>
      <c r="P53" s="356"/>
      <c r="Q53" s="356"/>
      <c r="R53" s="356"/>
      <c r="S53" s="356"/>
      <c r="T53" s="356"/>
      <c r="U53" s="356"/>
      <c r="V53" s="356"/>
      <c r="W53" s="356"/>
      <c r="X53" s="356"/>
      <c r="Y53" s="356"/>
      <c r="Z53" s="356"/>
      <c r="AA53" s="356"/>
      <c r="AB53" s="356"/>
      <c r="AC53" s="356"/>
      <c r="AD53" s="356"/>
      <c r="AE53" s="356"/>
    </row>
    <row r="54" spans="1:31" ht="15" customHeight="1" x14ac:dyDescent="0.2">
      <c r="A54" s="367">
        <v>49</v>
      </c>
      <c r="B54" s="10" t="s">
        <v>13</v>
      </c>
      <c r="C54" s="222">
        <v>2</v>
      </c>
      <c r="D54" s="10" t="s">
        <v>2417</v>
      </c>
      <c r="E54" s="10" t="s">
        <v>2418</v>
      </c>
      <c r="F54" s="10" t="s">
        <v>2419</v>
      </c>
      <c r="G54" s="240">
        <v>2024</v>
      </c>
      <c r="H54" s="31" t="s">
        <v>17</v>
      </c>
      <c r="I54" s="245">
        <v>828</v>
      </c>
      <c r="J54" s="220">
        <v>1656</v>
      </c>
      <c r="K54" s="371" t="s">
        <v>246</v>
      </c>
      <c r="L54" s="360"/>
      <c r="M54" s="357"/>
      <c r="N54" s="356"/>
      <c r="O54" s="356"/>
      <c r="P54" s="356"/>
      <c r="Q54" s="356"/>
      <c r="R54" s="356"/>
      <c r="S54" s="356"/>
      <c r="T54" s="356"/>
      <c r="U54" s="356"/>
      <c r="V54" s="356"/>
      <c r="W54" s="356"/>
      <c r="X54" s="356"/>
      <c r="Y54" s="356"/>
      <c r="Z54" s="356"/>
      <c r="AA54" s="356"/>
      <c r="AB54" s="356"/>
      <c r="AC54" s="356"/>
      <c r="AD54" s="356"/>
      <c r="AE54" s="356"/>
    </row>
    <row r="55" spans="1:31" ht="15" customHeight="1" x14ac:dyDescent="0.2">
      <c r="A55" s="367">
        <v>50</v>
      </c>
      <c r="B55" s="369" t="s">
        <v>13</v>
      </c>
      <c r="C55" s="222">
        <v>2</v>
      </c>
      <c r="D55" s="10" t="s">
        <v>2420</v>
      </c>
      <c r="E55" s="369" t="s">
        <v>2421</v>
      </c>
      <c r="F55" s="369" t="s">
        <v>2422</v>
      </c>
      <c r="G55" s="240">
        <v>2024</v>
      </c>
      <c r="H55" s="222" t="s">
        <v>17</v>
      </c>
      <c r="I55" s="372">
        <v>286</v>
      </c>
      <c r="J55" s="220">
        <v>572</v>
      </c>
      <c r="K55" s="222" t="s">
        <v>246</v>
      </c>
      <c r="L55" s="360"/>
      <c r="M55" s="357"/>
      <c r="N55" s="356"/>
      <c r="O55" s="356"/>
      <c r="P55" s="356"/>
      <c r="Q55" s="356"/>
      <c r="R55" s="356"/>
      <c r="S55" s="356"/>
      <c r="T55" s="356"/>
      <c r="U55" s="356"/>
      <c r="V55" s="356"/>
      <c r="W55" s="356"/>
      <c r="X55" s="356"/>
      <c r="Y55" s="356"/>
      <c r="Z55" s="356"/>
      <c r="AA55" s="356"/>
      <c r="AB55" s="356"/>
      <c r="AC55" s="356"/>
      <c r="AD55" s="356"/>
      <c r="AE55" s="356"/>
    </row>
    <row r="56" spans="1:31" ht="15" customHeight="1" x14ac:dyDescent="0.2">
      <c r="A56" s="367">
        <v>51</v>
      </c>
      <c r="B56" s="369" t="s">
        <v>13</v>
      </c>
      <c r="C56" s="222">
        <v>2</v>
      </c>
      <c r="D56" s="10" t="s">
        <v>2423</v>
      </c>
      <c r="E56" s="369" t="s">
        <v>2424</v>
      </c>
      <c r="F56" s="369" t="s">
        <v>2425</v>
      </c>
      <c r="G56" s="240">
        <v>2019</v>
      </c>
      <c r="H56" s="222" t="s">
        <v>17</v>
      </c>
      <c r="I56" s="372">
        <v>698</v>
      </c>
      <c r="J56" s="220">
        <v>1396</v>
      </c>
      <c r="K56" s="371" t="s">
        <v>246</v>
      </c>
      <c r="L56" s="360"/>
      <c r="M56" s="357"/>
      <c r="N56" s="356"/>
      <c r="O56" s="356"/>
      <c r="P56" s="356"/>
      <c r="Q56" s="356"/>
      <c r="R56" s="356"/>
      <c r="S56" s="356"/>
      <c r="T56" s="356"/>
      <c r="U56" s="356"/>
      <c r="V56" s="356"/>
      <c r="W56" s="356"/>
      <c r="X56" s="356"/>
      <c r="Y56" s="356"/>
      <c r="Z56" s="356"/>
      <c r="AA56" s="356"/>
      <c r="AB56" s="356"/>
      <c r="AC56" s="356"/>
      <c r="AD56" s="356"/>
      <c r="AE56" s="356"/>
    </row>
    <row r="57" spans="1:31" ht="15" customHeight="1" x14ac:dyDescent="0.2">
      <c r="A57" s="367">
        <v>52</v>
      </c>
      <c r="B57" s="369" t="s">
        <v>13</v>
      </c>
      <c r="C57" s="222">
        <v>2</v>
      </c>
      <c r="D57" s="10" t="s">
        <v>2426</v>
      </c>
      <c r="E57" s="369" t="s">
        <v>2427</v>
      </c>
      <c r="F57" s="369" t="s">
        <v>249</v>
      </c>
      <c r="G57" s="240">
        <v>2023</v>
      </c>
      <c r="H57" s="222" t="s">
        <v>17</v>
      </c>
      <c r="I57" s="372">
        <v>280</v>
      </c>
      <c r="J57" s="220">
        <v>560</v>
      </c>
      <c r="K57" s="302" t="s">
        <v>246</v>
      </c>
      <c r="L57" s="360"/>
      <c r="M57" s="357"/>
      <c r="N57" s="356"/>
      <c r="O57" s="356"/>
      <c r="P57" s="356"/>
      <c r="Q57" s="356"/>
      <c r="R57" s="356"/>
      <c r="S57" s="356"/>
      <c r="T57" s="356"/>
      <c r="U57" s="356"/>
      <c r="V57" s="356"/>
      <c r="W57" s="356"/>
      <c r="X57" s="356"/>
      <c r="Y57" s="356"/>
      <c r="Z57" s="356"/>
      <c r="AA57" s="356"/>
      <c r="AB57" s="356"/>
      <c r="AC57" s="356"/>
      <c r="AD57" s="356"/>
      <c r="AE57" s="356"/>
    </row>
    <row r="58" spans="1:31" ht="15" customHeight="1" x14ac:dyDescent="0.2">
      <c r="A58" s="367">
        <v>53</v>
      </c>
      <c r="B58" s="369" t="s">
        <v>13</v>
      </c>
      <c r="C58" s="222">
        <v>2</v>
      </c>
      <c r="D58" s="10" t="s">
        <v>2428</v>
      </c>
      <c r="E58" s="369" t="s">
        <v>2429</v>
      </c>
      <c r="F58" s="369" t="s">
        <v>2430</v>
      </c>
      <c r="G58" s="240">
        <v>2018</v>
      </c>
      <c r="H58" s="222" t="s">
        <v>17</v>
      </c>
      <c r="I58" s="372">
        <v>693</v>
      </c>
      <c r="J58" s="220">
        <v>1386</v>
      </c>
      <c r="K58" s="371" t="s">
        <v>246</v>
      </c>
      <c r="L58" s="360"/>
      <c r="M58" s="357"/>
      <c r="N58" s="356"/>
      <c r="O58" s="356"/>
      <c r="P58" s="356"/>
      <c r="Q58" s="356"/>
      <c r="R58" s="356"/>
      <c r="S58" s="356"/>
      <c r="T58" s="356"/>
      <c r="U58" s="356"/>
      <c r="V58" s="356"/>
      <c r="W58" s="356"/>
      <c r="X58" s="356"/>
      <c r="Y58" s="356"/>
      <c r="Z58" s="356"/>
      <c r="AA58" s="356"/>
      <c r="AB58" s="356"/>
      <c r="AC58" s="356"/>
      <c r="AD58" s="356"/>
      <c r="AE58" s="356"/>
    </row>
    <row r="59" spans="1:31" ht="15" customHeight="1" x14ac:dyDescent="0.2">
      <c r="A59" s="367">
        <v>54</v>
      </c>
      <c r="B59" s="369" t="s">
        <v>13</v>
      </c>
      <c r="C59" s="222">
        <v>2</v>
      </c>
      <c r="D59" s="10" t="s">
        <v>2431</v>
      </c>
      <c r="E59" s="369" t="s">
        <v>2432</v>
      </c>
      <c r="F59" s="369" t="s">
        <v>2433</v>
      </c>
      <c r="G59" s="240">
        <v>2013</v>
      </c>
      <c r="H59" s="222" t="s">
        <v>17</v>
      </c>
      <c r="I59" s="372">
        <v>72</v>
      </c>
      <c r="J59" s="220">
        <v>144</v>
      </c>
      <c r="K59" s="371" t="s">
        <v>246</v>
      </c>
      <c r="L59" s="360"/>
      <c r="M59" s="357"/>
      <c r="N59" s="356"/>
      <c r="O59" s="356"/>
      <c r="P59" s="356"/>
      <c r="Q59" s="356"/>
      <c r="R59" s="356"/>
      <c r="S59" s="356"/>
      <c r="T59" s="356"/>
      <c r="U59" s="356"/>
      <c r="V59" s="356"/>
      <c r="W59" s="356"/>
      <c r="X59" s="356"/>
      <c r="Y59" s="356"/>
      <c r="Z59" s="356"/>
      <c r="AA59" s="356"/>
      <c r="AB59" s="356"/>
      <c r="AC59" s="356"/>
      <c r="AD59" s="356"/>
      <c r="AE59" s="356"/>
    </row>
    <row r="60" spans="1:31" ht="15" customHeight="1" x14ac:dyDescent="0.2">
      <c r="A60" s="367">
        <v>55</v>
      </c>
      <c r="B60" s="369" t="s">
        <v>13</v>
      </c>
      <c r="C60" s="222">
        <v>2</v>
      </c>
      <c r="D60" s="10" t="s">
        <v>2434</v>
      </c>
      <c r="E60" s="369" t="s">
        <v>2435</v>
      </c>
      <c r="F60" s="369" t="s">
        <v>2436</v>
      </c>
      <c r="G60" s="240">
        <v>2025</v>
      </c>
      <c r="H60" s="222" t="s">
        <v>17</v>
      </c>
      <c r="I60" s="372">
        <v>532</v>
      </c>
      <c r="J60" s="220">
        <v>1064</v>
      </c>
      <c r="K60" s="222" t="s">
        <v>246</v>
      </c>
      <c r="L60" s="360"/>
      <c r="M60" s="357"/>
      <c r="N60" s="356"/>
      <c r="O60" s="356"/>
      <c r="P60" s="356"/>
      <c r="Q60" s="356"/>
      <c r="R60" s="356"/>
      <c r="S60" s="356"/>
      <c r="T60" s="356"/>
      <c r="U60" s="356"/>
      <c r="V60" s="356"/>
      <c r="W60" s="356"/>
      <c r="X60" s="356"/>
      <c r="Y60" s="356"/>
      <c r="Z60" s="356"/>
      <c r="AA60" s="356"/>
      <c r="AB60" s="356"/>
      <c r="AC60" s="356"/>
      <c r="AD60" s="356"/>
      <c r="AE60" s="356"/>
    </row>
    <row r="61" spans="1:31" ht="15" customHeight="1" x14ac:dyDescent="0.2">
      <c r="A61" s="367">
        <v>56</v>
      </c>
      <c r="B61" s="369" t="s">
        <v>13</v>
      </c>
      <c r="C61" s="222">
        <v>2</v>
      </c>
      <c r="D61" s="10" t="s">
        <v>2437</v>
      </c>
      <c r="E61" s="369" t="s">
        <v>2438</v>
      </c>
      <c r="F61" s="369" t="s">
        <v>2439</v>
      </c>
      <c r="G61" s="240">
        <v>2021</v>
      </c>
      <c r="H61" s="222" t="s">
        <v>17</v>
      </c>
      <c r="I61" s="372">
        <v>320</v>
      </c>
      <c r="J61" s="220">
        <v>640</v>
      </c>
      <c r="K61" s="371" t="s">
        <v>246</v>
      </c>
      <c r="L61" s="360"/>
      <c r="M61" s="357"/>
      <c r="N61" s="356"/>
      <c r="O61" s="356"/>
      <c r="P61" s="356"/>
      <c r="Q61" s="356"/>
      <c r="R61" s="356"/>
      <c r="S61" s="356"/>
      <c r="T61" s="356"/>
      <c r="U61" s="356"/>
      <c r="V61" s="356"/>
      <c r="W61" s="356"/>
      <c r="X61" s="356"/>
      <c r="Y61" s="356"/>
      <c r="Z61" s="356"/>
      <c r="AA61" s="356"/>
      <c r="AB61" s="356"/>
      <c r="AC61" s="356"/>
      <c r="AD61" s="356"/>
      <c r="AE61" s="356"/>
    </row>
    <row r="62" spans="1:31" ht="15" customHeight="1" x14ac:dyDescent="0.2">
      <c r="A62" s="367">
        <v>57</v>
      </c>
      <c r="B62" s="369" t="s">
        <v>13</v>
      </c>
      <c r="C62" s="222">
        <v>2</v>
      </c>
      <c r="D62" s="10" t="s">
        <v>2440</v>
      </c>
      <c r="E62" s="369" t="s">
        <v>2441</v>
      </c>
      <c r="F62" s="369" t="s">
        <v>479</v>
      </c>
      <c r="G62" s="240">
        <v>2023</v>
      </c>
      <c r="H62" s="222" t="s">
        <v>17</v>
      </c>
      <c r="I62" s="372">
        <v>215</v>
      </c>
      <c r="J62" s="220">
        <v>430</v>
      </c>
      <c r="K62" s="302" t="s">
        <v>246</v>
      </c>
      <c r="L62" s="360"/>
      <c r="M62" s="357"/>
      <c r="N62" s="356"/>
      <c r="O62" s="356"/>
      <c r="P62" s="356"/>
      <c r="Q62" s="356"/>
      <c r="R62" s="356"/>
      <c r="S62" s="356"/>
      <c r="T62" s="356"/>
      <c r="U62" s="356"/>
      <c r="V62" s="356"/>
      <c r="W62" s="356"/>
      <c r="X62" s="356"/>
      <c r="Y62" s="356"/>
      <c r="Z62" s="356"/>
      <c r="AA62" s="356"/>
      <c r="AB62" s="356"/>
      <c r="AC62" s="356"/>
      <c r="AD62" s="356"/>
      <c r="AE62" s="356"/>
    </row>
    <row r="63" spans="1:31" ht="15" customHeight="1" x14ac:dyDescent="0.2">
      <c r="A63" s="367">
        <v>58</v>
      </c>
      <c r="B63" s="369" t="s">
        <v>13</v>
      </c>
      <c r="C63" s="222">
        <v>2</v>
      </c>
      <c r="D63" s="10" t="s">
        <v>2442</v>
      </c>
      <c r="E63" s="369" t="s">
        <v>2443</v>
      </c>
      <c r="F63" s="369" t="s">
        <v>2444</v>
      </c>
      <c r="G63" s="240">
        <v>2025</v>
      </c>
      <c r="H63" s="222" t="s">
        <v>17</v>
      </c>
      <c r="I63" s="372">
        <v>554</v>
      </c>
      <c r="J63" s="220">
        <v>1108</v>
      </c>
      <c r="K63" s="371" t="s">
        <v>246</v>
      </c>
      <c r="L63" s="360"/>
      <c r="M63" s="357"/>
      <c r="N63" s="356"/>
      <c r="O63" s="356"/>
      <c r="P63" s="356"/>
      <c r="Q63" s="356"/>
      <c r="R63" s="356"/>
      <c r="S63" s="356"/>
      <c r="T63" s="356"/>
      <c r="U63" s="356"/>
      <c r="V63" s="356"/>
      <c r="W63" s="356"/>
      <c r="X63" s="356"/>
      <c r="Y63" s="356"/>
      <c r="Z63" s="356"/>
      <c r="AA63" s="356"/>
      <c r="AB63" s="356"/>
      <c r="AC63" s="356"/>
      <c r="AD63" s="356"/>
      <c r="AE63" s="356"/>
    </row>
    <row r="64" spans="1:31" ht="15" customHeight="1" x14ac:dyDescent="0.2">
      <c r="A64" s="367">
        <v>59</v>
      </c>
      <c r="B64" s="369" t="s">
        <v>13</v>
      </c>
      <c r="C64" s="222">
        <v>2</v>
      </c>
      <c r="D64" s="10" t="s">
        <v>2445</v>
      </c>
      <c r="E64" s="369" t="s">
        <v>2446</v>
      </c>
      <c r="F64" s="369" t="s">
        <v>2409</v>
      </c>
      <c r="G64" s="240">
        <v>2024</v>
      </c>
      <c r="H64" s="222" t="s">
        <v>17</v>
      </c>
      <c r="I64" s="372">
        <v>321</v>
      </c>
      <c r="J64" s="220">
        <v>642</v>
      </c>
      <c r="K64" s="371" t="s">
        <v>246</v>
      </c>
      <c r="L64" s="360"/>
      <c r="M64" s="357"/>
      <c r="N64" s="356"/>
      <c r="O64" s="356"/>
      <c r="P64" s="356"/>
      <c r="Q64" s="356"/>
      <c r="R64" s="356"/>
      <c r="S64" s="356"/>
      <c r="T64" s="356"/>
      <c r="U64" s="356"/>
      <c r="V64" s="356"/>
      <c r="W64" s="356"/>
      <c r="X64" s="356"/>
      <c r="Y64" s="356"/>
      <c r="Z64" s="356"/>
      <c r="AA64" s="356"/>
      <c r="AB64" s="356"/>
      <c r="AC64" s="356"/>
      <c r="AD64" s="356"/>
      <c r="AE64" s="356"/>
    </row>
    <row r="65" spans="1:31" ht="15" customHeight="1" x14ac:dyDescent="0.2">
      <c r="A65" s="367">
        <v>60</v>
      </c>
      <c r="B65" s="369" t="s">
        <v>13</v>
      </c>
      <c r="C65" s="222">
        <v>2</v>
      </c>
      <c r="D65" s="10" t="s">
        <v>2447</v>
      </c>
      <c r="E65" s="369" t="s">
        <v>2448</v>
      </c>
      <c r="F65" s="369" t="s">
        <v>479</v>
      </c>
      <c r="G65" s="240">
        <v>2023</v>
      </c>
      <c r="H65" s="222" t="s">
        <v>17</v>
      </c>
      <c r="I65" s="372">
        <v>464</v>
      </c>
      <c r="J65" s="220">
        <v>928</v>
      </c>
      <c r="K65" s="222" t="s">
        <v>246</v>
      </c>
      <c r="L65" s="360"/>
      <c r="M65" s="357"/>
      <c r="N65" s="356"/>
      <c r="O65" s="356"/>
      <c r="P65" s="356"/>
      <c r="Q65" s="356"/>
      <c r="R65" s="356"/>
      <c r="S65" s="356"/>
      <c r="T65" s="356"/>
      <c r="U65" s="356"/>
      <c r="V65" s="356"/>
      <c r="W65" s="356"/>
      <c r="X65" s="356"/>
      <c r="Y65" s="356"/>
      <c r="Z65" s="356"/>
      <c r="AA65" s="356"/>
      <c r="AB65" s="356"/>
      <c r="AC65" s="356"/>
      <c r="AD65" s="356"/>
      <c r="AE65" s="356"/>
    </row>
    <row r="66" spans="1:31" ht="15" customHeight="1" x14ac:dyDescent="0.2">
      <c r="A66" s="367">
        <v>61</v>
      </c>
      <c r="B66" s="369" t="s">
        <v>13</v>
      </c>
      <c r="C66" s="222">
        <v>2</v>
      </c>
      <c r="D66" s="10" t="s">
        <v>2449</v>
      </c>
      <c r="E66" s="369" t="s">
        <v>2450</v>
      </c>
      <c r="F66" s="369" t="s">
        <v>2451</v>
      </c>
      <c r="G66" s="240">
        <v>2025</v>
      </c>
      <c r="H66" s="222" t="s">
        <v>17</v>
      </c>
      <c r="I66" s="372">
        <v>644</v>
      </c>
      <c r="J66" s="220">
        <v>1288</v>
      </c>
      <c r="K66" s="371" t="s">
        <v>246</v>
      </c>
      <c r="L66" s="360"/>
      <c r="M66" s="357"/>
      <c r="N66" s="356"/>
      <c r="O66" s="356"/>
      <c r="P66" s="356"/>
      <c r="Q66" s="356"/>
      <c r="R66" s="356"/>
      <c r="S66" s="356"/>
      <c r="T66" s="356"/>
      <c r="U66" s="356"/>
      <c r="V66" s="356"/>
      <c r="W66" s="356"/>
      <c r="X66" s="356"/>
      <c r="Y66" s="356"/>
      <c r="Z66" s="356"/>
      <c r="AA66" s="356"/>
      <c r="AB66" s="356"/>
      <c r="AC66" s="356"/>
      <c r="AD66" s="356"/>
      <c r="AE66" s="356"/>
    </row>
    <row r="67" spans="1:31" ht="15" customHeight="1" x14ac:dyDescent="0.2">
      <c r="A67" s="367">
        <v>62</v>
      </c>
      <c r="B67" s="369" t="s">
        <v>13</v>
      </c>
      <c r="C67" s="222">
        <v>1</v>
      </c>
      <c r="D67" s="10" t="s">
        <v>2452</v>
      </c>
      <c r="E67" s="369" t="s">
        <v>2453</v>
      </c>
      <c r="F67" s="369" t="s">
        <v>2454</v>
      </c>
      <c r="G67" s="240">
        <v>2020</v>
      </c>
      <c r="H67" s="222" t="s">
        <v>17</v>
      </c>
      <c r="I67" s="372">
        <v>200</v>
      </c>
      <c r="J67" s="220">
        <v>200</v>
      </c>
      <c r="K67" s="302" t="s">
        <v>246</v>
      </c>
      <c r="L67" s="360"/>
      <c r="M67" s="357"/>
      <c r="N67" s="356"/>
      <c r="O67" s="356"/>
      <c r="P67" s="356"/>
      <c r="Q67" s="356"/>
      <c r="R67" s="356"/>
      <c r="S67" s="356"/>
      <c r="T67" s="356"/>
      <c r="U67" s="356"/>
      <c r="V67" s="356"/>
      <c r="W67" s="356"/>
      <c r="X67" s="356"/>
      <c r="Y67" s="356"/>
      <c r="Z67" s="356"/>
      <c r="AA67" s="356"/>
      <c r="AB67" s="356"/>
      <c r="AC67" s="356"/>
      <c r="AD67" s="356"/>
      <c r="AE67" s="356"/>
    </row>
    <row r="68" spans="1:31" ht="15" customHeight="1" x14ac:dyDescent="0.2">
      <c r="A68" s="367">
        <v>63</v>
      </c>
      <c r="B68" s="369" t="s">
        <v>13</v>
      </c>
      <c r="C68" s="222">
        <v>2</v>
      </c>
      <c r="D68" s="10" t="s">
        <v>2455</v>
      </c>
      <c r="E68" s="369" t="s">
        <v>2456</v>
      </c>
      <c r="F68" s="369" t="s">
        <v>479</v>
      </c>
      <c r="G68" s="240">
        <v>2023</v>
      </c>
      <c r="H68" s="222" t="s">
        <v>17</v>
      </c>
      <c r="I68" s="372">
        <v>289</v>
      </c>
      <c r="J68" s="220">
        <v>578</v>
      </c>
      <c r="K68" s="371" t="s">
        <v>246</v>
      </c>
      <c r="L68" s="360"/>
      <c r="M68" s="357"/>
      <c r="N68" s="356"/>
      <c r="O68" s="356"/>
      <c r="P68" s="356"/>
      <c r="Q68" s="356"/>
      <c r="R68" s="356"/>
      <c r="S68" s="356"/>
      <c r="T68" s="356"/>
      <c r="U68" s="356"/>
      <c r="V68" s="356"/>
      <c r="W68" s="356"/>
      <c r="X68" s="356"/>
      <c r="Y68" s="356"/>
      <c r="Z68" s="356"/>
      <c r="AA68" s="356"/>
      <c r="AB68" s="356"/>
      <c r="AC68" s="356"/>
      <c r="AD68" s="356"/>
      <c r="AE68" s="356"/>
    </row>
    <row r="69" spans="1:31" ht="15" customHeight="1" x14ac:dyDescent="0.2">
      <c r="A69" s="367">
        <v>64</v>
      </c>
      <c r="B69" s="369" t="s">
        <v>13</v>
      </c>
      <c r="C69" s="222">
        <v>2</v>
      </c>
      <c r="D69" s="10" t="s">
        <v>2457</v>
      </c>
      <c r="E69" s="369" t="s">
        <v>2458</v>
      </c>
      <c r="F69" s="369" t="s">
        <v>2459</v>
      </c>
      <c r="G69" s="240">
        <v>2004</v>
      </c>
      <c r="H69" s="222" t="s">
        <v>17</v>
      </c>
      <c r="I69" s="372">
        <v>608</v>
      </c>
      <c r="J69" s="220">
        <v>1216</v>
      </c>
      <c r="K69" s="371" t="s">
        <v>246</v>
      </c>
      <c r="L69" s="360"/>
      <c r="M69" s="357"/>
      <c r="N69" s="356"/>
      <c r="O69" s="356"/>
      <c r="P69" s="356"/>
      <c r="Q69" s="356"/>
      <c r="R69" s="356"/>
      <c r="S69" s="356"/>
      <c r="T69" s="356"/>
      <c r="U69" s="356"/>
      <c r="V69" s="356"/>
      <c r="W69" s="356"/>
      <c r="X69" s="356"/>
      <c r="Y69" s="356"/>
      <c r="Z69" s="356"/>
      <c r="AA69" s="356"/>
      <c r="AB69" s="356"/>
      <c r="AC69" s="356"/>
      <c r="AD69" s="356"/>
      <c r="AE69" s="356"/>
    </row>
    <row r="70" spans="1:31" ht="15" customHeight="1" x14ac:dyDescent="0.2">
      <c r="A70" s="367">
        <v>65</v>
      </c>
      <c r="B70" s="369" t="s">
        <v>13</v>
      </c>
      <c r="C70" s="222">
        <v>1</v>
      </c>
      <c r="D70" s="10" t="s">
        <v>2460</v>
      </c>
      <c r="E70" s="369" t="s">
        <v>2461</v>
      </c>
      <c r="F70" s="369" t="s">
        <v>2430</v>
      </c>
      <c r="G70" s="240">
        <v>2017</v>
      </c>
      <c r="H70" s="222" t="s">
        <v>17</v>
      </c>
      <c r="I70" s="372">
        <v>135</v>
      </c>
      <c r="J70" s="220">
        <v>135</v>
      </c>
      <c r="K70" s="222" t="s">
        <v>246</v>
      </c>
      <c r="L70" s="360"/>
      <c r="M70" s="357"/>
      <c r="N70" s="356"/>
      <c r="O70" s="356"/>
      <c r="P70" s="356"/>
      <c r="Q70" s="356"/>
      <c r="R70" s="356"/>
      <c r="S70" s="356"/>
      <c r="T70" s="356"/>
      <c r="U70" s="356"/>
      <c r="V70" s="356"/>
      <c r="W70" s="356"/>
      <c r="X70" s="356"/>
      <c r="Y70" s="356"/>
      <c r="Z70" s="356"/>
      <c r="AA70" s="356"/>
      <c r="AB70" s="356"/>
      <c r="AC70" s="356"/>
      <c r="AD70" s="356"/>
      <c r="AE70" s="356"/>
    </row>
    <row r="71" spans="1:31" ht="15" customHeight="1" x14ac:dyDescent="0.2">
      <c r="A71" s="367">
        <v>66</v>
      </c>
      <c r="B71" s="369" t="s">
        <v>13</v>
      </c>
      <c r="C71" s="222">
        <v>2</v>
      </c>
      <c r="D71" s="10" t="s">
        <v>2462</v>
      </c>
      <c r="E71" s="369" t="s">
        <v>2463</v>
      </c>
      <c r="F71" s="369" t="s">
        <v>2464</v>
      </c>
      <c r="G71" s="240" t="s">
        <v>2465</v>
      </c>
      <c r="H71" s="222" t="s">
        <v>17</v>
      </c>
      <c r="I71" s="372">
        <v>615</v>
      </c>
      <c r="J71" s="220">
        <v>1230</v>
      </c>
      <c r="K71" s="371" t="s">
        <v>246</v>
      </c>
      <c r="L71" s="360"/>
      <c r="M71" s="357"/>
      <c r="N71" s="356"/>
      <c r="O71" s="356"/>
      <c r="P71" s="356"/>
      <c r="Q71" s="356"/>
      <c r="R71" s="356"/>
      <c r="S71" s="356"/>
      <c r="T71" s="356"/>
      <c r="U71" s="356"/>
      <c r="V71" s="356"/>
      <c r="W71" s="356"/>
      <c r="X71" s="356"/>
      <c r="Y71" s="356"/>
      <c r="Z71" s="356"/>
      <c r="AA71" s="356"/>
      <c r="AB71" s="356"/>
      <c r="AC71" s="356"/>
      <c r="AD71" s="356"/>
      <c r="AE71" s="356"/>
    </row>
    <row r="72" spans="1:31" ht="15" customHeight="1" x14ac:dyDescent="0.2">
      <c r="A72" s="367">
        <v>67</v>
      </c>
      <c r="B72" s="369" t="s">
        <v>13</v>
      </c>
      <c r="C72" s="222">
        <v>3</v>
      </c>
      <c r="D72" s="10" t="s">
        <v>2466</v>
      </c>
      <c r="E72" s="369" t="s">
        <v>2467</v>
      </c>
      <c r="F72" s="369" t="s">
        <v>249</v>
      </c>
      <c r="G72" s="240">
        <v>2023</v>
      </c>
      <c r="H72" s="222" t="s">
        <v>17</v>
      </c>
      <c r="I72" s="372">
        <v>275</v>
      </c>
      <c r="J72" s="220">
        <v>825</v>
      </c>
      <c r="K72" s="302" t="s">
        <v>246</v>
      </c>
      <c r="L72" s="360"/>
      <c r="M72" s="357"/>
      <c r="N72" s="356"/>
      <c r="O72" s="356"/>
      <c r="P72" s="356"/>
      <c r="Q72" s="356"/>
      <c r="R72" s="356"/>
      <c r="S72" s="356"/>
      <c r="T72" s="356"/>
      <c r="U72" s="356"/>
      <c r="V72" s="356"/>
      <c r="W72" s="356"/>
      <c r="X72" s="356"/>
      <c r="Y72" s="356"/>
      <c r="Z72" s="356"/>
      <c r="AA72" s="356"/>
      <c r="AB72" s="356"/>
      <c r="AC72" s="356"/>
      <c r="AD72" s="356"/>
      <c r="AE72" s="356"/>
    </row>
    <row r="73" spans="1:31" ht="15" customHeight="1" x14ac:dyDescent="0.2">
      <c r="A73" s="367">
        <v>68</v>
      </c>
      <c r="B73" s="369" t="s">
        <v>13</v>
      </c>
      <c r="C73" s="222">
        <v>2</v>
      </c>
      <c r="D73" s="10" t="s">
        <v>2468</v>
      </c>
      <c r="E73" s="369" t="s">
        <v>2469</v>
      </c>
      <c r="F73" s="369" t="s">
        <v>2470</v>
      </c>
      <c r="G73" s="240">
        <v>2024</v>
      </c>
      <c r="H73" s="222" t="s">
        <v>17</v>
      </c>
      <c r="I73" s="372">
        <v>642</v>
      </c>
      <c r="J73" s="220">
        <v>1284</v>
      </c>
      <c r="K73" s="371" t="s">
        <v>246</v>
      </c>
      <c r="L73" s="360"/>
      <c r="M73" s="357"/>
      <c r="N73" s="356"/>
      <c r="O73" s="356"/>
      <c r="P73" s="356"/>
      <c r="Q73" s="356"/>
      <c r="R73" s="356"/>
      <c r="S73" s="356"/>
      <c r="T73" s="356"/>
      <c r="U73" s="356"/>
      <c r="V73" s="356"/>
      <c r="W73" s="356"/>
      <c r="X73" s="356"/>
      <c r="Y73" s="356"/>
      <c r="Z73" s="356"/>
      <c r="AA73" s="356"/>
      <c r="AB73" s="356"/>
      <c r="AC73" s="356"/>
      <c r="AD73" s="356"/>
      <c r="AE73" s="356"/>
    </row>
    <row r="74" spans="1:31" ht="15" customHeight="1" x14ac:dyDescent="0.2">
      <c r="A74" s="367">
        <v>69</v>
      </c>
      <c r="B74" s="369" t="s">
        <v>13</v>
      </c>
      <c r="C74" s="222">
        <v>2</v>
      </c>
      <c r="D74" s="10" t="s">
        <v>2471</v>
      </c>
      <c r="E74" s="369" t="s">
        <v>2472</v>
      </c>
      <c r="F74" s="369" t="s">
        <v>1878</v>
      </c>
      <c r="G74" s="240">
        <v>2025</v>
      </c>
      <c r="H74" s="222" t="s">
        <v>17</v>
      </c>
      <c r="I74" s="372">
        <v>528</v>
      </c>
      <c r="J74" s="220">
        <v>1056</v>
      </c>
      <c r="K74" s="371" t="s">
        <v>246</v>
      </c>
      <c r="L74" s="360"/>
      <c r="M74" s="357"/>
      <c r="N74" s="356"/>
      <c r="O74" s="356"/>
      <c r="P74" s="356"/>
      <c r="Q74" s="356"/>
      <c r="R74" s="356"/>
      <c r="S74" s="356"/>
      <c r="T74" s="356"/>
      <c r="U74" s="356"/>
      <c r="V74" s="356"/>
      <c r="W74" s="356"/>
      <c r="X74" s="356"/>
      <c r="Y74" s="356"/>
      <c r="Z74" s="356"/>
      <c r="AA74" s="356"/>
      <c r="AB74" s="356"/>
      <c r="AC74" s="356"/>
      <c r="AD74" s="356"/>
      <c r="AE74" s="356"/>
    </row>
    <row r="75" spans="1:31" ht="15" customHeight="1" x14ac:dyDescent="0.2">
      <c r="A75" s="367">
        <v>70</v>
      </c>
      <c r="B75" s="369" t="s">
        <v>13</v>
      </c>
      <c r="C75" s="222">
        <v>2</v>
      </c>
      <c r="D75" s="10" t="s">
        <v>2473</v>
      </c>
      <c r="E75" s="369" t="s">
        <v>2474</v>
      </c>
      <c r="F75" s="369" t="s">
        <v>479</v>
      </c>
      <c r="G75" s="240">
        <v>2023</v>
      </c>
      <c r="H75" s="222" t="s">
        <v>17</v>
      </c>
      <c r="I75" s="372">
        <v>333</v>
      </c>
      <c r="J75" s="220">
        <v>666</v>
      </c>
      <c r="K75" s="222" t="s">
        <v>246</v>
      </c>
      <c r="L75" s="360"/>
      <c r="M75" s="357"/>
      <c r="N75" s="356"/>
      <c r="O75" s="356"/>
      <c r="P75" s="356"/>
      <c r="Q75" s="356"/>
      <c r="R75" s="356"/>
      <c r="S75" s="356"/>
      <c r="T75" s="356"/>
      <c r="U75" s="356"/>
      <c r="V75" s="356"/>
      <c r="W75" s="356"/>
      <c r="X75" s="356"/>
      <c r="Y75" s="356"/>
      <c r="Z75" s="356"/>
      <c r="AA75" s="356"/>
      <c r="AB75" s="356"/>
      <c r="AC75" s="356"/>
      <c r="AD75" s="356"/>
      <c r="AE75" s="356"/>
    </row>
    <row r="76" spans="1:31" ht="15" customHeight="1" x14ac:dyDescent="0.2">
      <c r="A76" s="367">
        <v>71</v>
      </c>
      <c r="B76" s="369" t="s">
        <v>13</v>
      </c>
      <c r="C76" s="222">
        <v>2</v>
      </c>
      <c r="D76" s="10" t="s">
        <v>2475</v>
      </c>
      <c r="E76" s="369" t="s">
        <v>2476</v>
      </c>
      <c r="F76" s="369" t="s">
        <v>467</v>
      </c>
      <c r="G76" s="240">
        <v>2017</v>
      </c>
      <c r="H76" s="222" t="s">
        <v>17</v>
      </c>
      <c r="I76" s="372">
        <v>2826</v>
      </c>
      <c r="J76" s="220">
        <v>5652</v>
      </c>
      <c r="K76" s="371" t="s">
        <v>246</v>
      </c>
      <c r="L76" s="360"/>
      <c r="M76" s="357"/>
      <c r="N76" s="356"/>
      <c r="O76" s="356"/>
      <c r="P76" s="356"/>
      <c r="Q76" s="356"/>
      <c r="R76" s="356"/>
      <c r="S76" s="356"/>
      <c r="T76" s="356"/>
      <c r="U76" s="356"/>
      <c r="V76" s="356"/>
      <c r="W76" s="356"/>
      <c r="X76" s="356"/>
      <c r="Y76" s="356"/>
      <c r="Z76" s="356"/>
      <c r="AA76" s="356"/>
      <c r="AB76" s="356"/>
      <c r="AC76" s="356"/>
      <c r="AD76" s="356"/>
      <c r="AE76" s="356"/>
    </row>
    <row r="77" spans="1:31" ht="15" customHeight="1" x14ac:dyDescent="0.2">
      <c r="A77" s="367">
        <v>72</v>
      </c>
      <c r="B77" s="369" t="s">
        <v>13</v>
      </c>
      <c r="C77" s="222">
        <v>1</v>
      </c>
      <c r="D77" s="10" t="s">
        <v>2477</v>
      </c>
      <c r="E77" s="369" t="s">
        <v>2478</v>
      </c>
      <c r="F77" s="369" t="s">
        <v>2479</v>
      </c>
      <c r="G77" s="240">
        <v>2019</v>
      </c>
      <c r="H77" s="222" t="s">
        <v>17</v>
      </c>
      <c r="I77" s="372">
        <v>725</v>
      </c>
      <c r="J77" s="220">
        <v>725</v>
      </c>
      <c r="K77" s="302" t="s">
        <v>246</v>
      </c>
      <c r="L77" s="360"/>
      <c r="M77" s="357"/>
      <c r="N77" s="356"/>
      <c r="O77" s="356"/>
      <c r="P77" s="356"/>
      <c r="Q77" s="356"/>
      <c r="R77" s="356"/>
      <c r="S77" s="356"/>
      <c r="T77" s="356"/>
      <c r="U77" s="356"/>
      <c r="V77" s="356"/>
      <c r="W77" s="356"/>
      <c r="X77" s="356"/>
      <c r="Y77" s="356"/>
      <c r="Z77" s="356"/>
      <c r="AA77" s="356"/>
      <c r="AB77" s="356"/>
      <c r="AC77" s="356"/>
      <c r="AD77" s="356"/>
      <c r="AE77" s="356"/>
    </row>
    <row r="78" spans="1:31" ht="15" customHeight="1" x14ac:dyDescent="0.2">
      <c r="A78" s="367">
        <v>73</v>
      </c>
      <c r="B78" s="369" t="s">
        <v>16</v>
      </c>
      <c r="C78" s="222">
        <v>2</v>
      </c>
      <c r="D78" s="370" t="s">
        <v>2480</v>
      </c>
      <c r="E78" s="370" t="s">
        <v>2481</v>
      </c>
      <c r="F78" s="369" t="s">
        <v>16</v>
      </c>
      <c r="G78" s="240">
        <v>2018</v>
      </c>
      <c r="H78" s="222" t="s">
        <v>17</v>
      </c>
      <c r="I78" s="372">
        <f t="shared" ref="I78:I86" si="2">J78/2</f>
        <v>304</v>
      </c>
      <c r="J78" s="256">
        <v>608</v>
      </c>
      <c r="K78" s="371" t="s">
        <v>167</v>
      </c>
      <c r="L78" s="360"/>
      <c r="M78" s="357"/>
      <c r="N78" s="356"/>
      <c r="O78" s="356"/>
      <c r="P78" s="356"/>
      <c r="Q78" s="356"/>
      <c r="R78" s="356"/>
      <c r="S78" s="356"/>
      <c r="T78" s="356"/>
      <c r="U78" s="356"/>
      <c r="V78" s="356"/>
      <c r="W78" s="356"/>
      <c r="X78" s="356"/>
      <c r="Y78" s="356"/>
      <c r="Z78" s="356"/>
      <c r="AA78" s="356"/>
      <c r="AB78" s="356"/>
      <c r="AC78" s="356"/>
      <c r="AD78" s="356"/>
      <c r="AE78" s="356"/>
    </row>
    <row r="79" spans="1:31" ht="15" customHeight="1" x14ac:dyDescent="0.2">
      <c r="A79" s="367">
        <v>74</v>
      </c>
      <c r="B79" s="369" t="s">
        <v>16</v>
      </c>
      <c r="C79" s="222">
        <v>2</v>
      </c>
      <c r="D79" s="10" t="s">
        <v>2482</v>
      </c>
      <c r="E79" s="369" t="s">
        <v>2483</v>
      </c>
      <c r="F79" s="369" t="s">
        <v>16</v>
      </c>
      <c r="G79" s="240">
        <v>2023</v>
      </c>
      <c r="H79" s="222" t="s">
        <v>17</v>
      </c>
      <c r="I79" s="372">
        <f t="shared" si="2"/>
        <v>304</v>
      </c>
      <c r="J79" s="256">
        <v>608</v>
      </c>
      <c r="K79" s="371" t="s">
        <v>167</v>
      </c>
      <c r="L79" s="360"/>
      <c r="M79" s="357"/>
      <c r="N79" s="356"/>
      <c r="O79" s="356"/>
      <c r="P79" s="356"/>
      <c r="Q79" s="356"/>
      <c r="R79" s="356"/>
      <c r="S79" s="356"/>
      <c r="T79" s="356"/>
      <c r="U79" s="356"/>
      <c r="V79" s="356"/>
      <c r="W79" s="356"/>
      <c r="X79" s="356"/>
      <c r="Y79" s="356"/>
      <c r="Z79" s="356"/>
      <c r="AA79" s="356"/>
      <c r="AB79" s="356"/>
      <c r="AC79" s="356"/>
      <c r="AD79" s="356"/>
      <c r="AE79" s="356"/>
    </row>
    <row r="80" spans="1:31" ht="15" customHeight="1" x14ac:dyDescent="0.2">
      <c r="A80" s="367">
        <v>75</v>
      </c>
      <c r="B80" s="369" t="s">
        <v>16</v>
      </c>
      <c r="C80" s="222">
        <v>2</v>
      </c>
      <c r="D80" s="10" t="s">
        <v>2484</v>
      </c>
      <c r="E80" s="369" t="s">
        <v>2485</v>
      </c>
      <c r="F80" s="369" t="s">
        <v>16</v>
      </c>
      <c r="G80" s="240">
        <v>2025</v>
      </c>
      <c r="H80" s="222" t="s">
        <v>17</v>
      </c>
      <c r="I80" s="372">
        <f t="shared" si="2"/>
        <v>351.2</v>
      </c>
      <c r="J80" s="256">
        <v>702.4</v>
      </c>
      <c r="K80" s="222" t="s">
        <v>167</v>
      </c>
      <c r="L80" s="360"/>
      <c r="M80" s="357"/>
      <c r="N80" s="356"/>
      <c r="O80" s="356"/>
      <c r="P80" s="356"/>
      <c r="Q80" s="356"/>
      <c r="R80" s="356"/>
      <c r="S80" s="356"/>
      <c r="T80" s="356"/>
      <c r="U80" s="356"/>
      <c r="V80" s="356"/>
      <c r="W80" s="356"/>
      <c r="X80" s="356"/>
      <c r="Y80" s="356"/>
      <c r="Z80" s="356"/>
      <c r="AA80" s="356"/>
      <c r="AB80" s="356"/>
      <c r="AC80" s="356"/>
      <c r="AD80" s="356"/>
      <c r="AE80" s="356"/>
    </row>
    <row r="81" spans="1:31" ht="15" customHeight="1" x14ac:dyDescent="0.2">
      <c r="A81" s="367">
        <v>76</v>
      </c>
      <c r="B81" s="369" t="s">
        <v>16</v>
      </c>
      <c r="C81" s="222">
        <v>2</v>
      </c>
      <c r="D81" s="10" t="s">
        <v>2486</v>
      </c>
      <c r="E81" s="369" t="s">
        <v>2487</v>
      </c>
      <c r="F81" s="369" t="s">
        <v>16</v>
      </c>
      <c r="G81" s="240">
        <v>2025</v>
      </c>
      <c r="H81" s="222" t="s">
        <v>17</v>
      </c>
      <c r="I81" s="372">
        <f t="shared" si="2"/>
        <v>304</v>
      </c>
      <c r="J81" s="256">
        <v>608</v>
      </c>
      <c r="K81" s="222" t="s">
        <v>167</v>
      </c>
      <c r="L81" s="360"/>
      <c r="M81" s="357"/>
      <c r="N81" s="356"/>
      <c r="O81" s="356"/>
      <c r="P81" s="356"/>
      <c r="Q81" s="356"/>
      <c r="R81" s="356"/>
      <c r="S81" s="356"/>
      <c r="T81" s="356"/>
      <c r="U81" s="356"/>
      <c r="V81" s="356"/>
      <c r="W81" s="356"/>
      <c r="X81" s="356"/>
      <c r="Y81" s="356"/>
      <c r="Z81" s="356"/>
      <c r="AA81" s="356"/>
      <c r="AB81" s="356"/>
      <c r="AC81" s="356"/>
      <c r="AD81" s="356"/>
      <c r="AE81" s="356"/>
    </row>
    <row r="82" spans="1:31" ht="15" customHeight="1" x14ac:dyDescent="0.2">
      <c r="A82" s="367">
        <v>77</v>
      </c>
      <c r="B82" s="369" t="s">
        <v>16</v>
      </c>
      <c r="C82" s="222">
        <v>2</v>
      </c>
      <c r="D82" s="10" t="s">
        <v>854</v>
      </c>
      <c r="E82" s="369" t="s">
        <v>2488</v>
      </c>
      <c r="F82" s="369" t="s">
        <v>16</v>
      </c>
      <c r="G82" s="240">
        <v>2024</v>
      </c>
      <c r="H82" s="222" t="s">
        <v>17</v>
      </c>
      <c r="I82" s="372">
        <f t="shared" si="2"/>
        <v>456</v>
      </c>
      <c r="J82" s="256">
        <v>912</v>
      </c>
      <c r="K82" s="222" t="s">
        <v>167</v>
      </c>
      <c r="L82" s="360"/>
      <c r="M82" s="357"/>
      <c r="N82" s="356"/>
      <c r="O82" s="356"/>
      <c r="P82" s="356"/>
      <c r="Q82" s="356"/>
      <c r="R82" s="356"/>
      <c r="S82" s="356"/>
      <c r="T82" s="356"/>
      <c r="U82" s="356"/>
      <c r="V82" s="356"/>
      <c r="W82" s="356"/>
      <c r="X82" s="356"/>
      <c r="Y82" s="356"/>
      <c r="Z82" s="356"/>
      <c r="AA82" s="356"/>
      <c r="AB82" s="356"/>
      <c r="AC82" s="356"/>
      <c r="AD82" s="356"/>
      <c r="AE82" s="356"/>
    </row>
    <row r="83" spans="1:31" ht="15" customHeight="1" x14ac:dyDescent="0.2">
      <c r="A83" s="367">
        <v>78</v>
      </c>
      <c r="B83" s="369" t="s">
        <v>16</v>
      </c>
      <c r="C83" s="222">
        <v>2</v>
      </c>
      <c r="D83" s="10" t="s">
        <v>2489</v>
      </c>
      <c r="E83" s="369" t="s">
        <v>2490</v>
      </c>
      <c r="F83" s="369" t="s">
        <v>16</v>
      </c>
      <c r="G83" s="240">
        <v>2024</v>
      </c>
      <c r="H83" s="222" t="s">
        <v>17</v>
      </c>
      <c r="I83" s="372">
        <f t="shared" si="2"/>
        <v>616</v>
      </c>
      <c r="J83" s="256">
        <v>1232</v>
      </c>
      <c r="K83" s="222" t="s">
        <v>167</v>
      </c>
      <c r="L83" s="360"/>
      <c r="M83" s="357"/>
      <c r="N83" s="356"/>
      <c r="O83" s="356"/>
      <c r="P83" s="356"/>
      <c r="Q83" s="356"/>
      <c r="R83" s="356"/>
      <c r="S83" s="356"/>
      <c r="T83" s="356"/>
      <c r="U83" s="356"/>
      <c r="V83" s="356"/>
      <c r="W83" s="356"/>
      <c r="X83" s="356"/>
      <c r="Y83" s="356"/>
      <c r="Z83" s="356"/>
      <c r="AA83" s="356"/>
      <c r="AB83" s="356"/>
      <c r="AC83" s="356"/>
      <c r="AD83" s="356"/>
      <c r="AE83" s="356"/>
    </row>
    <row r="84" spans="1:31" ht="15" customHeight="1" x14ac:dyDescent="0.2">
      <c r="A84" s="367">
        <v>79</v>
      </c>
      <c r="B84" s="369" t="s">
        <v>16</v>
      </c>
      <c r="C84" s="222">
        <v>2</v>
      </c>
      <c r="D84" s="10" t="s">
        <v>2491</v>
      </c>
      <c r="E84" s="369" t="s">
        <v>2492</v>
      </c>
      <c r="F84" s="369" t="s">
        <v>16</v>
      </c>
      <c r="G84" s="240">
        <v>2025</v>
      </c>
      <c r="H84" s="222" t="s">
        <v>17</v>
      </c>
      <c r="I84" s="372">
        <f t="shared" si="2"/>
        <v>463.2</v>
      </c>
      <c r="J84" s="256">
        <v>926.4</v>
      </c>
      <c r="K84" s="222" t="s">
        <v>167</v>
      </c>
      <c r="L84" s="360"/>
      <c r="M84" s="357"/>
      <c r="N84" s="356"/>
      <c r="O84" s="356"/>
      <c r="P84" s="356"/>
      <c r="Q84" s="356"/>
      <c r="R84" s="356"/>
      <c r="S84" s="356"/>
      <c r="T84" s="356"/>
      <c r="U84" s="356"/>
      <c r="V84" s="356"/>
      <c r="W84" s="356"/>
      <c r="X84" s="356"/>
      <c r="Y84" s="356"/>
      <c r="Z84" s="356"/>
      <c r="AA84" s="356"/>
      <c r="AB84" s="356"/>
      <c r="AC84" s="356"/>
      <c r="AD84" s="356"/>
      <c r="AE84" s="356"/>
    </row>
    <row r="85" spans="1:31" ht="15" customHeight="1" x14ac:dyDescent="0.2">
      <c r="A85" s="367">
        <v>80</v>
      </c>
      <c r="B85" s="369" t="s">
        <v>16</v>
      </c>
      <c r="C85" s="222">
        <v>2</v>
      </c>
      <c r="D85" s="10" t="s">
        <v>2493</v>
      </c>
      <c r="E85" s="369" t="s">
        <v>2494</v>
      </c>
      <c r="F85" s="369" t="s">
        <v>16</v>
      </c>
      <c r="G85" s="240">
        <v>2019</v>
      </c>
      <c r="H85" s="222" t="s">
        <v>17</v>
      </c>
      <c r="I85" s="372">
        <f t="shared" si="2"/>
        <v>311.2</v>
      </c>
      <c r="J85" s="256">
        <v>622.4</v>
      </c>
      <c r="K85" s="222" t="s">
        <v>167</v>
      </c>
      <c r="L85" s="360"/>
      <c r="M85" s="357"/>
      <c r="N85" s="356"/>
      <c r="O85" s="356"/>
      <c r="P85" s="356"/>
      <c r="Q85" s="356"/>
      <c r="R85" s="356"/>
      <c r="S85" s="356"/>
      <c r="T85" s="356"/>
      <c r="U85" s="356"/>
      <c r="V85" s="356"/>
      <c r="W85" s="356"/>
      <c r="X85" s="356"/>
      <c r="Y85" s="356"/>
      <c r="Z85" s="356"/>
      <c r="AA85" s="356"/>
      <c r="AB85" s="356"/>
      <c r="AC85" s="356"/>
      <c r="AD85" s="356"/>
      <c r="AE85" s="356"/>
    </row>
    <row r="86" spans="1:31" ht="15" customHeight="1" x14ac:dyDescent="0.2">
      <c r="A86" s="367">
        <v>81</v>
      </c>
      <c r="B86" s="369" t="s">
        <v>16</v>
      </c>
      <c r="C86" s="222">
        <v>2</v>
      </c>
      <c r="D86" s="10" t="s">
        <v>2495</v>
      </c>
      <c r="E86" s="369" t="s">
        <v>2496</v>
      </c>
      <c r="F86" s="369" t="s">
        <v>16</v>
      </c>
      <c r="G86" s="240">
        <v>2022</v>
      </c>
      <c r="H86" s="222" t="s">
        <v>17</v>
      </c>
      <c r="I86" s="372">
        <f t="shared" si="2"/>
        <v>336</v>
      </c>
      <c r="J86" s="256">
        <v>672</v>
      </c>
      <c r="K86" s="222" t="s">
        <v>167</v>
      </c>
      <c r="L86" s="360"/>
      <c r="M86" s="357"/>
      <c r="N86" s="356"/>
      <c r="O86" s="356"/>
      <c r="P86" s="356"/>
      <c r="Q86" s="356"/>
      <c r="R86" s="356"/>
      <c r="S86" s="356"/>
      <c r="T86" s="356"/>
      <c r="U86" s="356"/>
      <c r="V86" s="356"/>
      <c r="W86" s="356"/>
      <c r="X86" s="356"/>
      <c r="Y86" s="356"/>
      <c r="Z86" s="356"/>
      <c r="AA86" s="356"/>
      <c r="AB86" s="356"/>
      <c r="AC86" s="356"/>
      <c r="AD86" s="356"/>
      <c r="AE86" s="356"/>
    </row>
    <row r="87" spans="1:31" ht="15" customHeight="1" x14ac:dyDescent="0.2">
      <c r="A87" s="373">
        <v>82</v>
      </c>
      <c r="B87" s="19" t="s">
        <v>39</v>
      </c>
      <c r="C87" s="9">
        <v>2</v>
      </c>
      <c r="D87" s="10" t="s">
        <v>2497</v>
      </c>
      <c r="E87" s="10" t="s">
        <v>2498</v>
      </c>
      <c r="F87" s="10" t="s">
        <v>2499</v>
      </c>
      <c r="G87" s="374">
        <v>2018</v>
      </c>
      <c r="H87" s="31" t="s">
        <v>17</v>
      </c>
      <c r="I87" s="245">
        <v>545</v>
      </c>
      <c r="J87" s="245">
        <v>1090</v>
      </c>
      <c r="K87" s="375" t="s">
        <v>153</v>
      </c>
      <c r="L87" s="376"/>
      <c r="M87" s="357"/>
      <c r="N87" s="356"/>
      <c r="O87" s="356"/>
      <c r="P87" s="356"/>
      <c r="Q87" s="356"/>
      <c r="R87" s="356"/>
      <c r="S87" s="356"/>
      <c r="T87" s="356"/>
      <c r="U87" s="356"/>
      <c r="V87" s="356"/>
      <c r="W87" s="356"/>
      <c r="X87" s="356"/>
      <c r="Y87" s="356"/>
      <c r="Z87" s="356"/>
      <c r="AA87" s="356"/>
      <c r="AB87" s="356"/>
      <c r="AC87" s="356"/>
      <c r="AD87" s="356"/>
      <c r="AE87" s="356"/>
    </row>
    <row r="88" spans="1:31" ht="15" customHeight="1" x14ac:dyDescent="0.2">
      <c r="A88" s="373">
        <v>83</v>
      </c>
      <c r="B88" s="19" t="s">
        <v>39</v>
      </c>
      <c r="C88" s="9">
        <v>2</v>
      </c>
      <c r="D88" s="10" t="s">
        <v>2500</v>
      </c>
      <c r="E88" s="10" t="s">
        <v>2501</v>
      </c>
      <c r="F88" s="10" t="s">
        <v>2502</v>
      </c>
      <c r="G88" s="374">
        <v>2021</v>
      </c>
      <c r="H88" s="31" t="s">
        <v>17</v>
      </c>
      <c r="I88" s="245">
        <v>493</v>
      </c>
      <c r="J88" s="245">
        <v>986</v>
      </c>
      <c r="K88" s="340" t="s">
        <v>153</v>
      </c>
      <c r="L88" s="376"/>
      <c r="M88" s="357"/>
      <c r="N88" s="356"/>
      <c r="O88" s="356"/>
      <c r="P88" s="356"/>
      <c r="Q88" s="356"/>
      <c r="R88" s="356"/>
      <c r="S88" s="356"/>
      <c r="T88" s="356"/>
      <c r="U88" s="356"/>
      <c r="V88" s="356"/>
      <c r="W88" s="356"/>
      <c r="X88" s="356"/>
      <c r="Y88" s="356"/>
      <c r="Z88" s="356"/>
      <c r="AA88" s="356"/>
      <c r="AB88" s="356"/>
      <c r="AC88" s="356"/>
      <c r="AD88" s="356"/>
      <c r="AE88" s="356"/>
    </row>
    <row r="89" spans="1:31" ht="15" customHeight="1" x14ac:dyDescent="0.2">
      <c r="A89" s="377"/>
      <c r="B89" s="378"/>
      <c r="C89" s="122"/>
      <c r="D89" s="121"/>
      <c r="E89" s="378"/>
      <c r="F89" s="121"/>
      <c r="G89" s="123"/>
      <c r="H89" s="121"/>
      <c r="I89" s="121"/>
      <c r="J89" s="124"/>
      <c r="K89" s="125"/>
      <c r="L89" s="379"/>
      <c r="M89" s="357"/>
      <c r="N89" s="356"/>
      <c r="O89" s="356"/>
      <c r="P89" s="356"/>
      <c r="Q89" s="356"/>
      <c r="R89" s="356"/>
      <c r="S89" s="356"/>
      <c r="T89" s="356"/>
      <c r="U89" s="356"/>
      <c r="V89" s="356"/>
      <c r="W89" s="356"/>
      <c r="X89" s="356"/>
      <c r="Y89" s="356"/>
      <c r="Z89" s="356"/>
      <c r="AA89" s="356"/>
      <c r="AB89" s="356"/>
      <c r="AC89" s="356"/>
      <c r="AD89" s="356"/>
      <c r="AE89" s="356"/>
    </row>
    <row r="90" spans="1:31" ht="15" customHeight="1" x14ac:dyDescent="0.2">
      <c r="A90" s="380"/>
      <c r="B90" s="53"/>
      <c r="C90" s="53"/>
      <c r="D90" s="53"/>
      <c r="E90" s="53"/>
      <c r="F90" s="53"/>
      <c r="G90" s="53"/>
      <c r="H90" s="53"/>
      <c r="I90" s="53"/>
      <c r="J90" s="53"/>
      <c r="K90" s="54"/>
      <c r="L90" s="381"/>
      <c r="M90" s="357"/>
      <c r="N90" s="356"/>
      <c r="O90" s="356"/>
      <c r="P90" s="356"/>
      <c r="Q90" s="356"/>
      <c r="R90" s="356"/>
      <c r="S90" s="356"/>
      <c r="T90" s="356"/>
      <c r="U90" s="356"/>
      <c r="V90" s="356"/>
      <c r="W90" s="356"/>
      <c r="X90" s="356"/>
      <c r="Y90" s="356"/>
      <c r="Z90" s="356"/>
      <c r="AA90" s="356"/>
      <c r="AB90" s="356"/>
      <c r="AC90" s="356"/>
      <c r="AD90" s="356"/>
      <c r="AE90" s="356"/>
    </row>
    <row r="91" spans="1:31" ht="15" customHeight="1" x14ac:dyDescent="0.25">
      <c r="A91" s="382" t="s">
        <v>181</v>
      </c>
      <c r="B91" s="63" t="s">
        <v>182</v>
      </c>
      <c r="C91" s="383"/>
      <c r="D91" s="65"/>
      <c r="E91" s="65"/>
      <c r="F91" s="65"/>
      <c r="G91" s="65"/>
      <c r="H91" s="65"/>
      <c r="I91" s="80"/>
      <c r="J91" s="67" t="s">
        <v>11</v>
      </c>
      <c r="K91" s="68">
        <f>SUM(J5:J88)</f>
        <v>82161.599999999991</v>
      </c>
      <c r="L91" s="384"/>
      <c r="M91" s="357"/>
      <c r="N91" s="356"/>
      <c r="O91" s="356"/>
      <c r="P91" s="356"/>
      <c r="Q91" s="356"/>
      <c r="R91" s="356"/>
      <c r="S91" s="356"/>
      <c r="T91" s="356"/>
      <c r="U91" s="356"/>
      <c r="V91" s="356"/>
      <c r="W91" s="356"/>
      <c r="X91" s="356"/>
      <c r="Y91" s="356"/>
      <c r="Z91" s="356"/>
      <c r="AA91" s="356"/>
      <c r="AB91" s="356"/>
      <c r="AC91" s="356"/>
      <c r="AD91" s="356"/>
      <c r="AE91" s="356"/>
    </row>
    <row r="92" spans="1:31" ht="15" customHeight="1" x14ac:dyDescent="0.25">
      <c r="A92" s="385">
        <f>A86</f>
        <v>81</v>
      </c>
      <c r="B92" s="386">
        <f>SUM(C5:C86)</f>
        <v>170</v>
      </c>
      <c r="C92" s="387" t="s">
        <v>183</v>
      </c>
      <c r="D92" s="388"/>
      <c r="E92" s="388"/>
      <c r="F92" s="53"/>
      <c r="G92" s="53"/>
      <c r="H92" s="53"/>
      <c r="I92" s="53"/>
      <c r="J92" s="53"/>
      <c r="K92" s="72"/>
      <c r="L92" s="389"/>
      <c r="M92" s="357"/>
      <c r="N92" s="356"/>
      <c r="O92" s="356"/>
      <c r="P92" s="356"/>
      <c r="Q92" s="356"/>
      <c r="R92" s="356"/>
      <c r="S92" s="356"/>
      <c r="T92" s="356"/>
      <c r="U92" s="356"/>
      <c r="V92" s="356"/>
      <c r="W92" s="356"/>
      <c r="X92" s="356"/>
      <c r="Y92" s="356"/>
      <c r="Z92" s="356"/>
      <c r="AA92" s="356"/>
      <c r="AB92" s="356"/>
      <c r="AC92" s="356"/>
      <c r="AD92" s="356"/>
      <c r="AE92" s="356"/>
    </row>
    <row r="93" spans="1:31" ht="15" customHeight="1" x14ac:dyDescent="0.25">
      <c r="A93" s="390"/>
      <c r="B93" s="391"/>
      <c r="C93" s="391"/>
      <c r="D93" s="391"/>
      <c r="E93" s="391"/>
      <c r="F93" s="392" t="s">
        <v>181</v>
      </c>
      <c r="G93" s="77" t="s">
        <v>182</v>
      </c>
      <c r="H93" s="78"/>
      <c r="I93" s="65"/>
      <c r="J93" s="80"/>
      <c r="K93" s="517" t="s">
        <v>184</v>
      </c>
      <c r="L93" s="534"/>
      <c r="M93" s="357"/>
      <c r="N93" s="356"/>
      <c r="O93" s="356"/>
      <c r="P93" s="356"/>
      <c r="Q93" s="356"/>
      <c r="R93" s="356"/>
      <c r="S93" s="356"/>
      <c r="T93" s="356"/>
      <c r="U93" s="356"/>
      <c r="V93" s="356"/>
      <c r="W93" s="356"/>
      <c r="X93" s="356"/>
      <c r="Y93" s="356"/>
      <c r="Z93" s="356"/>
      <c r="AA93" s="356"/>
      <c r="AB93" s="356"/>
      <c r="AC93" s="356"/>
      <c r="AD93" s="356"/>
      <c r="AE93" s="356"/>
    </row>
    <row r="94" spans="1:31" ht="15" customHeight="1" x14ac:dyDescent="0.25">
      <c r="A94" s="390"/>
      <c r="B94" s="391"/>
      <c r="C94" s="391"/>
      <c r="D94" s="391"/>
      <c r="E94" s="391"/>
      <c r="F94" s="393">
        <f t="shared" ref="F94:G94" si="3">A92</f>
        <v>81</v>
      </c>
      <c r="G94" s="394">
        <f t="shared" si="3"/>
        <v>170</v>
      </c>
      <c r="H94" s="395" t="s">
        <v>185</v>
      </c>
      <c r="I94" s="396"/>
      <c r="J94" s="397">
        <f>K91</f>
        <v>82161.599999999991</v>
      </c>
      <c r="K94" s="535">
        <v>50000</v>
      </c>
      <c r="L94" s="536"/>
      <c r="M94" s="398"/>
      <c r="N94" s="399"/>
      <c r="O94" s="399"/>
      <c r="P94" s="399"/>
      <c r="Q94" s="399"/>
      <c r="R94" s="399"/>
      <c r="S94" s="399"/>
      <c r="T94" s="399"/>
      <c r="U94" s="399"/>
      <c r="V94" s="399"/>
      <c r="W94" s="399"/>
      <c r="X94" s="399"/>
      <c r="Y94" s="399"/>
      <c r="Z94" s="399"/>
      <c r="AA94" s="356"/>
      <c r="AB94" s="356"/>
      <c r="AC94" s="356"/>
      <c r="AD94" s="356"/>
      <c r="AE94" s="356"/>
    </row>
    <row r="95" spans="1:31" ht="15" customHeight="1" x14ac:dyDescent="0.2">
      <c r="A95" s="400"/>
      <c r="B95" s="401"/>
      <c r="C95" s="401"/>
      <c r="D95" s="401"/>
      <c r="E95" s="401"/>
      <c r="F95" s="401"/>
      <c r="G95" s="401"/>
      <c r="H95" s="401"/>
      <c r="I95" s="401"/>
      <c r="J95" s="401"/>
      <c r="K95" s="401"/>
      <c r="L95" s="402"/>
      <c r="M95" s="403"/>
      <c r="N95" s="403"/>
      <c r="O95" s="403"/>
      <c r="P95" s="403"/>
      <c r="Q95" s="403"/>
      <c r="R95" s="403"/>
      <c r="S95" s="403"/>
      <c r="T95" s="403"/>
      <c r="U95" s="403"/>
      <c r="V95" s="403"/>
      <c r="W95" s="403"/>
      <c r="X95" s="403"/>
      <c r="Y95" s="403"/>
      <c r="Z95" s="404"/>
      <c r="AA95" s="357"/>
      <c r="AB95" s="356"/>
      <c r="AC95" s="356"/>
      <c r="AD95" s="356"/>
      <c r="AE95" s="356"/>
    </row>
    <row r="96" spans="1:31" ht="15" customHeight="1" x14ac:dyDescent="0.2">
      <c r="A96" s="405"/>
      <c r="B96" s="356"/>
      <c r="C96" s="356"/>
      <c r="D96" s="356"/>
      <c r="E96" s="356"/>
      <c r="F96" s="356"/>
      <c r="G96" s="356"/>
      <c r="H96" s="356"/>
      <c r="I96" s="356"/>
      <c r="J96" s="356"/>
      <c r="K96" s="356"/>
      <c r="L96" s="406"/>
      <c r="M96" s="356"/>
      <c r="N96" s="356"/>
      <c r="O96" s="356"/>
      <c r="P96" s="356"/>
      <c r="Q96" s="356"/>
      <c r="R96" s="356"/>
      <c r="S96" s="356"/>
      <c r="T96" s="356"/>
      <c r="U96" s="356"/>
      <c r="V96" s="356"/>
      <c r="W96" s="356"/>
      <c r="X96" s="356"/>
      <c r="Y96" s="356"/>
      <c r="Z96" s="407"/>
      <c r="AA96" s="357"/>
      <c r="AB96" s="356"/>
      <c r="AC96" s="356"/>
      <c r="AD96" s="356"/>
      <c r="AE96" s="356"/>
    </row>
    <row r="97" spans="1:31" ht="15" customHeight="1" x14ac:dyDescent="0.2">
      <c r="A97" s="405"/>
      <c r="B97" s="356"/>
      <c r="C97" s="356"/>
      <c r="D97" s="356"/>
      <c r="E97" s="356"/>
      <c r="F97" s="356"/>
      <c r="G97" s="356"/>
      <c r="H97" s="356"/>
      <c r="I97" s="356"/>
      <c r="J97" s="356"/>
      <c r="K97" s="356"/>
      <c r="L97" s="406"/>
      <c r="M97" s="356"/>
      <c r="N97" s="356"/>
      <c r="O97" s="356"/>
      <c r="P97" s="356"/>
      <c r="Q97" s="356"/>
      <c r="R97" s="356"/>
      <c r="S97" s="356"/>
      <c r="T97" s="356"/>
      <c r="U97" s="356"/>
      <c r="V97" s="356"/>
      <c r="W97" s="356"/>
      <c r="X97" s="356"/>
      <c r="Y97" s="356"/>
      <c r="Z97" s="407"/>
      <c r="AA97" s="357"/>
      <c r="AB97" s="356"/>
      <c r="AC97" s="356"/>
      <c r="AD97" s="356"/>
      <c r="AE97" s="356"/>
    </row>
    <row r="98" spans="1:31" ht="15" customHeight="1" x14ac:dyDescent="0.2">
      <c r="A98" s="405"/>
      <c r="B98" s="356"/>
      <c r="C98" s="356"/>
      <c r="D98" s="356"/>
      <c r="E98" s="356"/>
      <c r="F98" s="356"/>
      <c r="G98" s="356"/>
      <c r="H98" s="356"/>
      <c r="I98" s="356"/>
      <c r="J98" s="356"/>
      <c r="K98" s="356"/>
      <c r="L98" s="406"/>
      <c r="M98" s="356"/>
      <c r="N98" s="356"/>
      <c r="O98" s="356"/>
      <c r="P98" s="356"/>
      <c r="Q98" s="356"/>
      <c r="R98" s="356"/>
      <c r="S98" s="356"/>
      <c r="T98" s="356"/>
      <c r="U98" s="356"/>
      <c r="V98" s="356"/>
      <c r="W98" s="356"/>
      <c r="X98" s="356"/>
      <c r="Y98" s="356"/>
      <c r="Z98" s="407"/>
      <c r="AA98" s="357"/>
      <c r="AB98" s="356"/>
      <c r="AC98" s="356"/>
      <c r="AD98" s="356"/>
      <c r="AE98" s="356"/>
    </row>
    <row r="99" spans="1:31" ht="15" customHeight="1" x14ac:dyDescent="0.2">
      <c r="A99" s="405"/>
      <c r="B99" s="356"/>
      <c r="C99" s="356"/>
      <c r="D99" s="356"/>
      <c r="E99" s="356"/>
      <c r="F99" s="356"/>
      <c r="G99" s="356"/>
      <c r="H99" s="356"/>
      <c r="I99" s="356"/>
      <c r="J99" s="356"/>
      <c r="K99" s="356"/>
      <c r="L99" s="406"/>
      <c r="M99" s="356"/>
      <c r="N99" s="356"/>
      <c r="O99" s="356"/>
      <c r="P99" s="356"/>
      <c r="Q99" s="356"/>
      <c r="R99" s="356"/>
      <c r="S99" s="356"/>
      <c r="T99" s="356"/>
      <c r="U99" s="356"/>
      <c r="V99" s="356"/>
      <c r="W99" s="356"/>
      <c r="X99" s="356"/>
      <c r="Y99" s="356"/>
      <c r="Z99" s="407"/>
      <c r="AA99" s="357"/>
      <c r="AB99" s="356"/>
      <c r="AC99" s="356"/>
      <c r="AD99" s="356"/>
      <c r="AE99" s="356"/>
    </row>
    <row r="100" spans="1:31" ht="15" customHeight="1" x14ac:dyDescent="0.2">
      <c r="A100" s="405"/>
      <c r="B100" s="356"/>
      <c r="C100" s="356"/>
      <c r="D100" s="356"/>
      <c r="E100" s="356"/>
      <c r="F100" s="356"/>
      <c r="G100" s="356"/>
      <c r="H100" s="356"/>
      <c r="I100" s="356"/>
      <c r="J100" s="356"/>
      <c r="K100" s="356"/>
      <c r="L100" s="406"/>
      <c r="M100" s="356"/>
      <c r="N100" s="356"/>
      <c r="O100" s="356"/>
      <c r="P100" s="356"/>
      <c r="Q100" s="356"/>
      <c r="R100" s="356"/>
      <c r="S100" s="356"/>
      <c r="T100" s="356"/>
      <c r="U100" s="356"/>
      <c r="V100" s="356"/>
      <c r="W100" s="356"/>
      <c r="X100" s="356"/>
      <c r="Y100" s="356"/>
      <c r="Z100" s="407"/>
      <c r="AA100" s="357"/>
      <c r="AB100" s="356"/>
      <c r="AC100" s="356"/>
      <c r="AD100" s="356"/>
      <c r="AE100" s="356"/>
    </row>
    <row r="101" spans="1:31" ht="15" customHeight="1" x14ac:dyDescent="0.2">
      <c r="A101" s="405"/>
      <c r="B101" s="356"/>
      <c r="C101" s="356"/>
      <c r="D101" s="356"/>
      <c r="E101" s="356"/>
      <c r="F101" s="356"/>
      <c r="G101" s="356"/>
      <c r="H101" s="356"/>
      <c r="I101" s="356"/>
      <c r="J101" s="356"/>
      <c r="K101" s="356"/>
      <c r="L101" s="406"/>
      <c r="M101" s="356"/>
      <c r="N101" s="356"/>
      <c r="O101" s="356"/>
      <c r="P101" s="356"/>
      <c r="Q101" s="356"/>
      <c r="R101" s="356"/>
      <c r="S101" s="356"/>
      <c r="T101" s="356"/>
      <c r="U101" s="356"/>
      <c r="V101" s="356"/>
      <c r="W101" s="356"/>
      <c r="X101" s="356"/>
      <c r="Y101" s="356"/>
      <c r="Z101" s="407"/>
      <c r="AA101" s="357"/>
      <c r="AB101" s="356"/>
      <c r="AC101" s="356"/>
      <c r="AD101" s="356"/>
      <c r="AE101" s="356"/>
    </row>
    <row r="102" spans="1:31" ht="15" customHeight="1" x14ac:dyDescent="0.2">
      <c r="A102" s="405"/>
      <c r="B102" s="356"/>
      <c r="C102" s="356"/>
      <c r="D102" s="356"/>
      <c r="E102" s="356"/>
      <c r="F102" s="356"/>
      <c r="G102" s="356"/>
      <c r="H102" s="356"/>
      <c r="I102" s="356"/>
      <c r="J102" s="356"/>
      <c r="K102" s="356"/>
      <c r="L102" s="406"/>
      <c r="M102" s="356"/>
      <c r="N102" s="356"/>
      <c r="O102" s="356"/>
      <c r="P102" s="356"/>
      <c r="Q102" s="356"/>
      <c r="R102" s="356"/>
      <c r="S102" s="356"/>
      <c r="T102" s="356"/>
      <c r="U102" s="356"/>
      <c r="V102" s="356"/>
      <c r="W102" s="356"/>
      <c r="X102" s="356"/>
      <c r="Y102" s="356"/>
      <c r="Z102" s="407"/>
      <c r="AA102" s="357"/>
      <c r="AB102" s="356"/>
      <c r="AC102" s="356"/>
      <c r="AD102" s="356"/>
      <c r="AE102" s="356"/>
    </row>
    <row r="103" spans="1:31" ht="15" customHeight="1" x14ac:dyDescent="0.2">
      <c r="A103" s="405"/>
      <c r="B103" s="356"/>
      <c r="C103" s="356"/>
      <c r="D103" s="356"/>
      <c r="E103" s="356"/>
      <c r="F103" s="356"/>
      <c r="G103" s="356"/>
      <c r="H103" s="356"/>
      <c r="I103" s="356"/>
      <c r="J103" s="356"/>
      <c r="K103" s="356"/>
      <c r="L103" s="406"/>
      <c r="M103" s="356"/>
      <c r="N103" s="356"/>
      <c r="O103" s="356"/>
      <c r="P103" s="356"/>
      <c r="Q103" s="356"/>
      <c r="R103" s="356"/>
      <c r="S103" s="356"/>
      <c r="T103" s="356"/>
      <c r="U103" s="356"/>
      <c r="V103" s="356"/>
      <c r="W103" s="356"/>
      <c r="X103" s="356"/>
      <c r="Y103" s="356"/>
      <c r="Z103" s="407"/>
      <c r="AA103" s="357"/>
      <c r="AB103" s="356"/>
      <c r="AC103" s="356"/>
      <c r="AD103" s="356"/>
      <c r="AE103" s="356"/>
    </row>
    <row r="104" spans="1:31" ht="15" customHeight="1" x14ac:dyDescent="0.2">
      <c r="A104" s="405"/>
      <c r="B104" s="356"/>
      <c r="C104" s="356"/>
      <c r="D104" s="356"/>
      <c r="E104" s="356"/>
      <c r="F104" s="356"/>
      <c r="G104" s="356"/>
      <c r="H104" s="356"/>
      <c r="I104" s="356"/>
      <c r="J104" s="356"/>
      <c r="K104" s="356"/>
      <c r="L104" s="406"/>
      <c r="M104" s="356"/>
      <c r="N104" s="356"/>
      <c r="O104" s="356"/>
      <c r="P104" s="356"/>
      <c r="Q104" s="356"/>
      <c r="R104" s="356"/>
      <c r="S104" s="356"/>
      <c r="T104" s="356"/>
      <c r="U104" s="356"/>
      <c r="V104" s="356"/>
      <c r="W104" s="356"/>
      <c r="X104" s="356"/>
      <c r="Y104" s="356"/>
      <c r="Z104" s="407"/>
      <c r="AA104" s="357"/>
      <c r="AB104" s="356"/>
      <c r="AC104" s="356"/>
      <c r="AD104" s="356"/>
      <c r="AE104" s="356"/>
    </row>
    <row r="105" spans="1:31" ht="15" customHeight="1" x14ac:dyDescent="0.2">
      <c r="A105" s="405"/>
      <c r="B105" s="356"/>
      <c r="C105" s="356"/>
      <c r="D105" s="356"/>
      <c r="E105" s="356"/>
      <c r="F105" s="356"/>
      <c r="G105" s="356"/>
      <c r="H105" s="356"/>
      <c r="I105" s="356"/>
      <c r="J105" s="356"/>
      <c r="K105" s="356"/>
      <c r="L105" s="406"/>
      <c r="M105" s="356"/>
      <c r="N105" s="356"/>
      <c r="O105" s="356"/>
      <c r="P105" s="356"/>
      <c r="Q105" s="356"/>
      <c r="R105" s="356"/>
      <c r="S105" s="356"/>
      <c r="T105" s="356"/>
      <c r="U105" s="356"/>
      <c r="V105" s="356"/>
      <c r="W105" s="356"/>
      <c r="X105" s="356"/>
      <c r="Y105" s="356"/>
      <c r="Z105" s="407"/>
      <c r="AA105" s="357"/>
      <c r="AB105" s="356"/>
      <c r="AC105" s="356"/>
      <c r="AD105" s="356"/>
      <c r="AE105" s="356"/>
    </row>
    <row r="106" spans="1:31" ht="15" customHeight="1" x14ac:dyDescent="0.2">
      <c r="A106" s="405"/>
      <c r="B106" s="356"/>
      <c r="C106" s="356"/>
      <c r="D106" s="356"/>
      <c r="E106" s="356"/>
      <c r="F106" s="356"/>
      <c r="G106" s="356"/>
      <c r="H106" s="356"/>
      <c r="I106" s="356"/>
      <c r="J106" s="356"/>
      <c r="K106" s="356"/>
      <c r="L106" s="406"/>
      <c r="M106" s="356"/>
      <c r="N106" s="356"/>
      <c r="O106" s="356"/>
      <c r="P106" s="356"/>
      <c r="Q106" s="356"/>
      <c r="R106" s="356"/>
      <c r="S106" s="356"/>
      <c r="T106" s="356"/>
      <c r="U106" s="356"/>
      <c r="V106" s="356"/>
      <c r="W106" s="356"/>
      <c r="X106" s="356"/>
      <c r="Y106" s="356"/>
      <c r="Z106" s="407"/>
      <c r="AA106" s="357"/>
      <c r="AB106" s="356"/>
      <c r="AC106" s="356"/>
      <c r="AD106" s="356"/>
      <c r="AE106" s="356"/>
    </row>
    <row r="107" spans="1:31" ht="15" customHeight="1" x14ac:dyDescent="0.2">
      <c r="A107" s="405"/>
      <c r="B107" s="356"/>
      <c r="C107" s="356"/>
      <c r="D107" s="356"/>
      <c r="E107" s="356"/>
      <c r="F107" s="356"/>
      <c r="G107" s="356"/>
      <c r="H107" s="356"/>
      <c r="I107" s="356"/>
      <c r="J107" s="356"/>
      <c r="K107" s="356"/>
      <c r="L107" s="406"/>
      <c r="M107" s="356"/>
      <c r="N107" s="356"/>
      <c r="O107" s="356"/>
      <c r="P107" s="356"/>
      <c r="Q107" s="356"/>
      <c r="R107" s="356"/>
      <c r="S107" s="356"/>
      <c r="T107" s="356"/>
      <c r="U107" s="356"/>
      <c r="V107" s="356"/>
      <c r="W107" s="356"/>
      <c r="X107" s="356"/>
      <c r="Y107" s="356"/>
      <c r="Z107" s="407"/>
      <c r="AA107" s="357"/>
      <c r="AB107" s="356"/>
      <c r="AC107" s="356"/>
      <c r="AD107" s="356"/>
      <c r="AE107" s="356"/>
    </row>
    <row r="108" spans="1:31" ht="15" customHeight="1" x14ac:dyDescent="0.2">
      <c r="A108" s="405"/>
      <c r="B108" s="356"/>
      <c r="C108" s="356"/>
      <c r="D108" s="356"/>
      <c r="E108" s="356"/>
      <c r="F108" s="356"/>
      <c r="G108" s="356"/>
      <c r="H108" s="356"/>
      <c r="I108" s="356"/>
      <c r="J108" s="356"/>
      <c r="K108" s="356"/>
      <c r="L108" s="406"/>
      <c r="M108" s="356"/>
      <c r="N108" s="356"/>
      <c r="O108" s="356"/>
      <c r="P108" s="356"/>
      <c r="Q108" s="356"/>
      <c r="R108" s="356"/>
      <c r="S108" s="356"/>
      <c r="T108" s="356"/>
      <c r="U108" s="356"/>
      <c r="V108" s="356"/>
      <c r="W108" s="356"/>
      <c r="X108" s="356"/>
      <c r="Y108" s="356"/>
      <c r="Z108" s="407"/>
      <c r="AA108" s="357"/>
      <c r="AB108" s="356"/>
      <c r="AC108" s="356"/>
      <c r="AD108" s="356"/>
      <c r="AE108" s="356"/>
    </row>
    <row r="109" spans="1:31" ht="15" customHeight="1" x14ac:dyDescent="0.2">
      <c r="A109" s="405"/>
      <c r="B109" s="356"/>
      <c r="C109" s="356"/>
      <c r="D109" s="356"/>
      <c r="E109" s="356"/>
      <c r="F109" s="356"/>
      <c r="G109" s="356"/>
      <c r="H109" s="356"/>
      <c r="I109" s="356"/>
      <c r="J109" s="356"/>
      <c r="K109" s="356"/>
      <c r="L109" s="406"/>
      <c r="M109" s="356"/>
      <c r="N109" s="356"/>
      <c r="O109" s="356"/>
      <c r="P109" s="356"/>
      <c r="Q109" s="356"/>
      <c r="R109" s="356"/>
      <c r="S109" s="356"/>
      <c r="T109" s="356"/>
      <c r="U109" s="356"/>
      <c r="V109" s="356"/>
      <c r="W109" s="356"/>
      <c r="X109" s="356"/>
      <c r="Y109" s="356"/>
      <c r="Z109" s="407"/>
      <c r="AA109" s="357"/>
      <c r="AB109" s="356"/>
      <c r="AC109" s="356"/>
      <c r="AD109" s="356"/>
      <c r="AE109" s="356"/>
    </row>
    <row r="110" spans="1:31" ht="15" customHeight="1" x14ac:dyDescent="0.2">
      <c r="A110" s="405"/>
      <c r="B110" s="356"/>
      <c r="C110" s="356"/>
      <c r="D110" s="356"/>
      <c r="E110" s="356"/>
      <c r="F110" s="356"/>
      <c r="G110" s="356"/>
      <c r="H110" s="356"/>
      <c r="I110" s="356"/>
      <c r="J110" s="356"/>
      <c r="K110" s="356"/>
      <c r="L110" s="406"/>
      <c r="M110" s="356"/>
      <c r="N110" s="356"/>
      <c r="O110" s="356"/>
      <c r="P110" s="356"/>
      <c r="Q110" s="356"/>
      <c r="R110" s="356"/>
      <c r="S110" s="356"/>
      <c r="T110" s="356"/>
      <c r="U110" s="356"/>
      <c r="V110" s="356"/>
      <c r="W110" s="356"/>
      <c r="X110" s="356"/>
      <c r="Y110" s="356"/>
      <c r="Z110" s="407"/>
      <c r="AA110" s="357"/>
      <c r="AB110" s="356"/>
      <c r="AC110" s="356"/>
      <c r="AD110" s="356"/>
      <c r="AE110" s="356"/>
    </row>
    <row r="111" spans="1:31" ht="15" customHeight="1" x14ac:dyDescent="0.2">
      <c r="A111" s="405"/>
      <c r="B111" s="356"/>
      <c r="C111" s="356"/>
      <c r="D111" s="356"/>
      <c r="E111" s="356"/>
      <c r="F111" s="356"/>
      <c r="G111" s="356"/>
      <c r="H111" s="356"/>
      <c r="I111" s="356"/>
      <c r="J111" s="356"/>
      <c r="K111" s="356"/>
      <c r="L111" s="406"/>
      <c r="M111" s="356"/>
      <c r="N111" s="356"/>
      <c r="O111" s="356"/>
      <c r="P111" s="356"/>
      <c r="Q111" s="356"/>
      <c r="R111" s="356"/>
      <c r="S111" s="356"/>
      <c r="T111" s="356"/>
      <c r="U111" s="356"/>
      <c r="V111" s="356"/>
      <c r="W111" s="356"/>
      <c r="X111" s="356"/>
      <c r="Y111" s="356"/>
      <c r="Z111" s="407"/>
      <c r="AA111" s="357"/>
      <c r="AB111" s="356"/>
      <c r="AC111" s="356"/>
      <c r="AD111" s="356"/>
      <c r="AE111" s="356"/>
    </row>
    <row r="112" spans="1:31" ht="15" customHeight="1" x14ac:dyDescent="0.2">
      <c r="A112" s="405"/>
      <c r="B112" s="356"/>
      <c r="C112" s="356"/>
      <c r="D112" s="356"/>
      <c r="E112" s="356"/>
      <c r="F112" s="356"/>
      <c r="G112" s="356"/>
      <c r="H112" s="356"/>
      <c r="I112" s="356"/>
      <c r="J112" s="356"/>
      <c r="K112" s="356"/>
      <c r="L112" s="406"/>
      <c r="M112" s="356"/>
      <c r="N112" s="356"/>
      <c r="O112" s="356"/>
      <c r="P112" s="356"/>
      <c r="Q112" s="356"/>
      <c r="R112" s="356"/>
      <c r="S112" s="356"/>
      <c r="T112" s="356"/>
      <c r="U112" s="356"/>
      <c r="V112" s="356"/>
      <c r="W112" s="356"/>
      <c r="X112" s="356"/>
      <c r="Y112" s="356"/>
      <c r="Z112" s="407"/>
      <c r="AA112" s="357"/>
      <c r="AB112" s="356"/>
      <c r="AC112" s="356"/>
      <c r="AD112" s="356"/>
      <c r="AE112" s="356"/>
    </row>
    <row r="113" spans="1:31" ht="15" customHeight="1" x14ac:dyDescent="0.2">
      <c r="A113" s="405"/>
      <c r="B113" s="356"/>
      <c r="C113" s="356"/>
      <c r="D113" s="356"/>
      <c r="E113" s="356"/>
      <c r="F113" s="356"/>
      <c r="G113" s="356"/>
      <c r="H113" s="356"/>
      <c r="I113" s="356"/>
      <c r="J113" s="356"/>
      <c r="K113" s="356"/>
      <c r="L113" s="406"/>
      <c r="M113" s="356"/>
      <c r="N113" s="356"/>
      <c r="O113" s="356"/>
      <c r="P113" s="356"/>
      <c r="Q113" s="356"/>
      <c r="R113" s="356"/>
      <c r="S113" s="356"/>
      <c r="T113" s="356"/>
      <c r="U113" s="356"/>
      <c r="V113" s="356"/>
      <c r="W113" s="356"/>
      <c r="X113" s="356"/>
      <c r="Y113" s="356"/>
      <c r="Z113" s="407"/>
      <c r="AA113" s="357"/>
      <c r="AB113" s="356"/>
      <c r="AC113" s="356"/>
      <c r="AD113" s="356"/>
      <c r="AE113" s="356"/>
    </row>
    <row r="114" spans="1:31" ht="15" customHeight="1" x14ac:dyDescent="0.2">
      <c r="A114" s="405"/>
      <c r="B114" s="356"/>
      <c r="C114" s="356"/>
      <c r="D114" s="356"/>
      <c r="E114" s="356"/>
      <c r="F114" s="356"/>
      <c r="G114" s="356"/>
      <c r="H114" s="356"/>
      <c r="I114" s="356"/>
      <c r="J114" s="356"/>
      <c r="K114" s="356"/>
      <c r="L114" s="406"/>
      <c r="M114" s="356"/>
      <c r="N114" s="356"/>
      <c r="O114" s="356"/>
      <c r="P114" s="356"/>
      <c r="Q114" s="356"/>
      <c r="R114" s="356"/>
      <c r="S114" s="356"/>
      <c r="T114" s="356"/>
      <c r="U114" s="356"/>
      <c r="V114" s="356"/>
      <c r="W114" s="356"/>
      <c r="X114" s="356"/>
      <c r="Y114" s="356"/>
      <c r="Z114" s="407"/>
      <c r="AA114" s="357"/>
      <c r="AB114" s="356"/>
      <c r="AC114" s="356"/>
      <c r="AD114" s="356"/>
      <c r="AE114" s="356"/>
    </row>
    <row r="115" spans="1:31" ht="15" customHeight="1" x14ac:dyDescent="0.2">
      <c r="A115" s="405"/>
      <c r="B115" s="356"/>
      <c r="C115" s="356"/>
      <c r="D115" s="356"/>
      <c r="E115" s="356"/>
      <c r="F115" s="356"/>
      <c r="G115" s="356"/>
      <c r="H115" s="356"/>
      <c r="I115" s="356"/>
      <c r="J115" s="356"/>
      <c r="K115" s="356"/>
      <c r="L115" s="406"/>
      <c r="M115" s="356"/>
      <c r="N115" s="356"/>
      <c r="O115" s="356"/>
      <c r="P115" s="356"/>
      <c r="Q115" s="356"/>
      <c r="R115" s="356"/>
      <c r="S115" s="356"/>
      <c r="T115" s="356"/>
      <c r="U115" s="356"/>
      <c r="V115" s="356"/>
      <c r="W115" s="356"/>
      <c r="X115" s="356"/>
      <c r="Y115" s="356"/>
      <c r="Z115" s="407"/>
      <c r="AA115" s="357"/>
      <c r="AB115" s="356"/>
      <c r="AC115" s="356"/>
      <c r="AD115" s="356"/>
      <c r="AE115" s="356"/>
    </row>
    <row r="116" spans="1:31" ht="15" customHeight="1" x14ac:dyDescent="0.2">
      <c r="A116" s="405"/>
      <c r="B116" s="356"/>
      <c r="C116" s="356"/>
      <c r="D116" s="356"/>
      <c r="E116" s="356"/>
      <c r="F116" s="356"/>
      <c r="G116" s="356"/>
      <c r="H116" s="356"/>
      <c r="I116" s="356"/>
      <c r="J116" s="356"/>
      <c r="K116" s="356"/>
      <c r="L116" s="406"/>
      <c r="M116" s="356"/>
      <c r="N116" s="356"/>
      <c r="O116" s="356"/>
      <c r="P116" s="356"/>
      <c r="Q116" s="356"/>
      <c r="R116" s="356"/>
      <c r="S116" s="356"/>
      <c r="T116" s="356"/>
      <c r="U116" s="356"/>
      <c r="V116" s="356"/>
      <c r="W116" s="356"/>
      <c r="X116" s="356"/>
      <c r="Y116" s="356"/>
      <c r="Z116" s="407"/>
      <c r="AA116" s="357"/>
      <c r="AB116" s="356"/>
      <c r="AC116" s="356"/>
      <c r="AD116" s="356"/>
      <c r="AE116" s="356"/>
    </row>
    <row r="117" spans="1:31" ht="15" customHeight="1" x14ac:dyDescent="0.2">
      <c r="A117" s="405"/>
      <c r="B117" s="356"/>
      <c r="C117" s="356"/>
      <c r="D117" s="356"/>
      <c r="E117" s="356"/>
      <c r="F117" s="356"/>
      <c r="G117" s="356"/>
      <c r="H117" s="356"/>
      <c r="I117" s="356"/>
      <c r="J117" s="356"/>
      <c r="K117" s="356"/>
      <c r="L117" s="406"/>
      <c r="M117" s="356"/>
      <c r="N117" s="356"/>
      <c r="O117" s="356"/>
      <c r="P117" s="356"/>
      <c r="Q117" s="356"/>
      <c r="R117" s="356"/>
      <c r="S117" s="356"/>
      <c r="T117" s="356"/>
      <c r="U117" s="356"/>
      <c r="V117" s="356"/>
      <c r="W117" s="356"/>
      <c r="X117" s="356"/>
      <c r="Y117" s="356"/>
      <c r="Z117" s="407"/>
      <c r="AA117" s="357"/>
      <c r="AB117" s="356"/>
      <c r="AC117" s="356"/>
      <c r="AD117" s="356"/>
      <c r="AE117" s="356"/>
    </row>
    <row r="118" spans="1:31" ht="15" customHeight="1" x14ac:dyDescent="0.2">
      <c r="A118" s="405"/>
      <c r="B118" s="356"/>
      <c r="C118" s="356"/>
      <c r="D118" s="356"/>
      <c r="E118" s="356"/>
      <c r="F118" s="356"/>
      <c r="G118" s="356"/>
      <c r="H118" s="356"/>
      <c r="I118" s="356"/>
      <c r="J118" s="356"/>
      <c r="K118" s="356"/>
      <c r="L118" s="406"/>
      <c r="M118" s="356"/>
      <c r="N118" s="356"/>
      <c r="O118" s="356"/>
      <c r="P118" s="356"/>
      <c r="Q118" s="356"/>
      <c r="R118" s="356"/>
      <c r="S118" s="356"/>
      <c r="T118" s="356"/>
      <c r="U118" s="356"/>
      <c r="V118" s="356"/>
      <c r="W118" s="356"/>
      <c r="X118" s="356"/>
      <c r="Y118" s="356"/>
      <c r="Z118" s="407"/>
      <c r="AA118" s="357"/>
      <c r="AB118" s="356"/>
      <c r="AC118" s="356"/>
      <c r="AD118" s="356"/>
      <c r="AE118" s="356"/>
    </row>
    <row r="119" spans="1:31" ht="15" customHeight="1" x14ac:dyDescent="0.2">
      <c r="A119" s="405"/>
      <c r="B119" s="356"/>
      <c r="C119" s="356"/>
      <c r="D119" s="356"/>
      <c r="E119" s="356"/>
      <c r="F119" s="356"/>
      <c r="G119" s="356"/>
      <c r="H119" s="356"/>
      <c r="I119" s="356"/>
      <c r="J119" s="356"/>
      <c r="K119" s="356"/>
      <c r="L119" s="406"/>
      <c r="M119" s="356"/>
      <c r="N119" s="356"/>
      <c r="O119" s="356"/>
      <c r="P119" s="356"/>
      <c r="Q119" s="356"/>
      <c r="R119" s="356"/>
      <c r="S119" s="356"/>
      <c r="T119" s="356"/>
      <c r="U119" s="356"/>
      <c r="V119" s="356"/>
      <c r="W119" s="356"/>
      <c r="X119" s="356"/>
      <c r="Y119" s="356"/>
      <c r="Z119" s="407"/>
      <c r="AA119" s="357"/>
      <c r="AB119" s="356"/>
      <c r="AC119" s="356"/>
      <c r="AD119" s="356"/>
      <c r="AE119" s="356"/>
    </row>
    <row r="120" spans="1:31" ht="15" customHeight="1" x14ac:dyDescent="0.2">
      <c r="A120" s="405"/>
      <c r="B120" s="356"/>
      <c r="C120" s="356"/>
      <c r="D120" s="356"/>
      <c r="E120" s="356"/>
      <c r="F120" s="356"/>
      <c r="G120" s="356"/>
      <c r="H120" s="356"/>
      <c r="I120" s="356"/>
      <c r="J120" s="356"/>
      <c r="K120" s="356"/>
      <c r="L120" s="406"/>
      <c r="M120" s="356"/>
      <c r="N120" s="356"/>
      <c r="O120" s="356"/>
      <c r="P120" s="356"/>
      <c r="Q120" s="356"/>
      <c r="R120" s="356"/>
      <c r="S120" s="356"/>
      <c r="T120" s="356"/>
      <c r="U120" s="356"/>
      <c r="V120" s="356"/>
      <c r="W120" s="356"/>
      <c r="X120" s="356"/>
      <c r="Y120" s="356"/>
      <c r="Z120" s="407"/>
      <c r="AA120" s="357"/>
      <c r="AB120" s="356"/>
      <c r="AC120" s="356"/>
      <c r="AD120" s="356"/>
      <c r="AE120" s="356"/>
    </row>
    <row r="121" spans="1:31" ht="15" customHeight="1" x14ac:dyDescent="0.2">
      <c r="A121" s="405"/>
      <c r="B121" s="356"/>
      <c r="C121" s="356"/>
      <c r="D121" s="356"/>
      <c r="E121" s="356"/>
      <c r="F121" s="356"/>
      <c r="G121" s="356"/>
      <c r="H121" s="356"/>
      <c r="I121" s="356"/>
      <c r="J121" s="356"/>
      <c r="K121" s="356"/>
      <c r="L121" s="406"/>
      <c r="M121" s="356"/>
      <c r="N121" s="356"/>
      <c r="O121" s="356"/>
      <c r="P121" s="356"/>
      <c r="Q121" s="356"/>
      <c r="R121" s="356"/>
      <c r="S121" s="356"/>
      <c r="T121" s="356"/>
      <c r="U121" s="356"/>
      <c r="V121" s="356"/>
      <c r="W121" s="356"/>
      <c r="X121" s="356"/>
      <c r="Y121" s="356"/>
      <c r="Z121" s="407"/>
      <c r="AA121" s="357"/>
      <c r="AB121" s="356"/>
      <c r="AC121" s="356"/>
      <c r="AD121" s="356"/>
      <c r="AE121" s="356"/>
    </row>
    <row r="122" spans="1:31" ht="15" customHeight="1" x14ac:dyDescent="0.2">
      <c r="A122" s="405"/>
      <c r="B122" s="356"/>
      <c r="C122" s="356"/>
      <c r="D122" s="356"/>
      <c r="E122" s="356"/>
      <c r="F122" s="356"/>
      <c r="G122" s="356"/>
      <c r="H122" s="356"/>
      <c r="I122" s="356"/>
      <c r="J122" s="356"/>
      <c r="K122" s="356"/>
      <c r="L122" s="406"/>
      <c r="M122" s="356"/>
      <c r="N122" s="356"/>
      <c r="O122" s="356"/>
      <c r="P122" s="356"/>
      <c r="Q122" s="356"/>
      <c r="R122" s="356"/>
      <c r="S122" s="356"/>
      <c r="T122" s="356"/>
      <c r="U122" s="356"/>
      <c r="V122" s="356"/>
      <c r="W122" s="356"/>
      <c r="X122" s="356"/>
      <c r="Y122" s="356"/>
      <c r="Z122" s="407"/>
      <c r="AA122" s="357"/>
      <c r="AB122" s="356"/>
      <c r="AC122" s="356"/>
      <c r="AD122" s="356"/>
      <c r="AE122" s="356"/>
    </row>
    <row r="123" spans="1:31" ht="15" customHeight="1" x14ac:dyDescent="0.2">
      <c r="A123" s="405"/>
      <c r="B123" s="356"/>
      <c r="C123" s="356"/>
      <c r="D123" s="356"/>
      <c r="E123" s="356"/>
      <c r="F123" s="356"/>
      <c r="G123" s="356"/>
      <c r="H123" s="356"/>
      <c r="I123" s="356"/>
      <c r="J123" s="356"/>
      <c r="K123" s="356"/>
      <c r="L123" s="406"/>
      <c r="M123" s="356"/>
      <c r="N123" s="356"/>
      <c r="O123" s="356"/>
      <c r="P123" s="356"/>
      <c r="Q123" s="356"/>
      <c r="R123" s="356"/>
      <c r="S123" s="356"/>
      <c r="T123" s="356"/>
      <c r="U123" s="356"/>
      <c r="V123" s="356"/>
      <c r="W123" s="356"/>
      <c r="X123" s="356"/>
      <c r="Y123" s="356"/>
      <c r="Z123" s="407"/>
      <c r="AA123" s="357"/>
      <c r="AB123" s="356"/>
      <c r="AC123" s="356"/>
      <c r="AD123" s="356"/>
      <c r="AE123" s="356"/>
    </row>
    <row r="124" spans="1:31" ht="15" customHeight="1" x14ac:dyDescent="0.2">
      <c r="A124" s="405"/>
      <c r="B124" s="356"/>
      <c r="C124" s="356"/>
      <c r="D124" s="356"/>
      <c r="E124" s="356"/>
      <c r="F124" s="356"/>
      <c r="G124" s="356"/>
      <c r="H124" s="356"/>
      <c r="I124" s="356"/>
      <c r="J124" s="356"/>
      <c r="K124" s="356"/>
      <c r="L124" s="406"/>
      <c r="M124" s="356"/>
      <c r="N124" s="356"/>
      <c r="O124" s="356"/>
      <c r="P124" s="356"/>
      <c r="Q124" s="356"/>
      <c r="R124" s="356"/>
      <c r="S124" s="356"/>
      <c r="T124" s="356"/>
      <c r="U124" s="356"/>
      <c r="V124" s="356"/>
      <c r="W124" s="356"/>
      <c r="X124" s="356"/>
      <c r="Y124" s="356"/>
      <c r="Z124" s="407"/>
      <c r="AA124" s="357"/>
      <c r="AB124" s="356"/>
      <c r="AC124" s="356"/>
      <c r="AD124" s="356"/>
      <c r="AE124" s="356"/>
    </row>
    <row r="125" spans="1:31" ht="15" customHeight="1" x14ac:dyDescent="0.2">
      <c r="A125" s="405"/>
      <c r="B125" s="356"/>
      <c r="C125" s="356"/>
      <c r="D125" s="356"/>
      <c r="E125" s="356"/>
      <c r="F125" s="356"/>
      <c r="G125" s="356"/>
      <c r="H125" s="356"/>
      <c r="I125" s="356"/>
      <c r="J125" s="356"/>
      <c r="K125" s="356"/>
      <c r="L125" s="406"/>
      <c r="M125" s="356"/>
      <c r="N125" s="356"/>
      <c r="O125" s="356"/>
      <c r="P125" s="356"/>
      <c r="Q125" s="356"/>
      <c r="R125" s="356"/>
      <c r="S125" s="356"/>
      <c r="T125" s="356"/>
      <c r="U125" s="356"/>
      <c r="V125" s="356"/>
      <c r="W125" s="356"/>
      <c r="X125" s="356"/>
      <c r="Y125" s="356"/>
      <c r="Z125" s="407"/>
      <c r="AA125" s="357"/>
      <c r="AB125" s="356"/>
      <c r="AC125" s="356"/>
      <c r="AD125" s="356"/>
      <c r="AE125" s="356"/>
    </row>
    <row r="126" spans="1:31" ht="15" customHeight="1" x14ac:dyDescent="0.2">
      <c r="A126" s="405"/>
      <c r="B126" s="356"/>
      <c r="C126" s="356"/>
      <c r="D126" s="356"/>
      <c r="E126" s="356"/>
      <c r="F126" s="356"/>
      <c r="G126" s="356"/>
      <c r="H126" s="356"/>
      <c r="I126" s="356"/>
      <c r="J126" s="356"/>
      <c r="K126" s="356"/>
      <c r="L126" s="406"/>
      <c r="M126" s="356"/>
      <c r="N126" s="356"/>
      <c r="O126" s="356"/>
      <c r="P126" s="356"/>
      <c r="Q126" s="356"/>
      <c r="R126" s="356"/>
      <c r="S126" s="356"/>
      <c r="T126" s="356"/>
      <c r="U126" s="356"/>
      <c r="V126" s="356"/>
      <c r="W126" s="356"/>
      <c r="X126" s="356"/>
      <c r="Y126" s="356"/>
      <c r="Z126" s="407"/>
      <c r="AA126" s="357"/>
      <c r="AB126" s="356"/>
      <c r="AC126" s="356"/>
      <c r="AD126" s="356"/>
      <c r="AE126" s="356"/>
    </row>
    <row r="127" spans="1:31" ht="15" customHeight="1" x14ac:dyDescent="0.2">
      <c r="A127" s="405"/>
      <c r="B127" s="356"/>
      <c r="C127" s="356"/>
      <c r="D127" s="356"/>
      <c r="E127" s="356"/>
      <c r="F127" s="356"/>
      <c r="G127" s="356"/>
      <c r="H127" s="356"/>
      <c r="I127" s="356"/>
      <c r="J127" s="356"/>
      <c r="K127" s="356"/>
      <c r="L127" s="406"/>
      <c r="M127" s="356"/>
      <c r="N127" s="356"/>
      <c r="O127" s="356"/>
      <c r="P127" s="356"/>
      <c r="Q127" s="356"/>
      <c r="R127" s="356"/>
      <c r="S127" s="356"/>
      <c r="T127" s="356"/>
      <c r="U127" s="356"/>
      <c r="V127" s="356"/>
      <c r="W127" s="356"/>
      <c r="X127" s="356"/>
      <c r="Y127" s="356"/>
      <c r="Z127" s="407"/>
      <c r="AA127" s="357"/>
      <c r="AB127" s="356"/>
      <c r="AC127" s="356"/>
      <c r="AD127" s="356"/>
      <c r="AE127" s="356"/>
    </row>
    <row r="128" spans="1:31" ht="15" customHeight="1" x14ac:dyDescent="0.2">
      <c r="A128" s="405"/>
      <c r="B128" s="356"/>
      <c r="C128" s="356"/>
      <c r="D128" s="356"/>
      <c r="E128" s="356"/>
      <c r="F128" s="356"/>
      <c r="G128" s="356"/>
      <c r="H128" s="356"/>
      <c r="I128" s="356"/>
      <c r="J128" s="356"/>
      <c r="K128" s="356"/>
      <c r="L128" s="406"/>
      <c r="M128" s="356"/>
      <c r="N128" s="356"/>
      <c r="O128" s="356"/>
      <c r="P128" s="356"/>
      <c r="Q128" s="356"/>
      <c r="R128" s="356"/>
      <c r="S128" s="356"/>
      <c r="T128" s="356"/>
      <c r="U128" s="356"/>
      <c r="V128" s="356"/>
      <c r="W128" s="356"/>
      <c r="X128" s="356"/>
      <c r="Y128" s="356"/>
      <c r="Z128" s="407"/>
      <c r="AA128" s="357"/>
      <c r="AB128" s="356"/>
      <c r="AC128" s="356"/>
      <c r="AD128" s="356"/>
      <c r="AE128" s="356"/>
    </row>
    <row r="129" spans="1:31" ht="15" customHeight="1" x14ac:dyDescent="0.2">
      <c r="A129" s="405"/>
      <c r="B129" s="356"/>
      <c r="C129" s="356"/>
      <c r="D129" s="356"/>
      <c r="E129" s="356"/>
      <c r="F129" s="356"/>
      <c r="G129" s="356"/>
      <c r="H129" s="356"/>
      <c r="I129" s="356"/>
      <c r="J129" s="356"/>
      <c r="K129" s="356"/>
      <c r="L129" s="406"/>
      <c r="M129" s="356"/>
      <c r="N129" s="356"/>
      <c r="O129" s="356"/>
      <c r="P129" s="356"/>
      <c r="Q129" s="356"/>
      <c r="R129" s="356"/>
      <c r="S129" s="356"/>
      <c r="T129" s="356"/>
      <c r="U129" s="356"/>
      <c r="V129" s="356"/>
      <c r="W129" s="356"/>
      <c r="X129" s="356"/>
      <c r="Y129" s="356"/>
      <c r="Z129" s="407"/>
      <c r="AA129" s="357"/>
      <c r="AB129" s="356"/>
      <c r="AC129" s="356"/>
      <c r="AD129" s="356"/>
      <c r="AE129" s="356"/>
    </row>
    <row r="130" spans="1:31" ht="15" customHeight="1" x14ac:dyDescent="0.2">
      <c r="A130" s="405"/>
      <c r="B130" s="356"/>
      <c r="C130" s="356"/>
      <c r="D130" s="356"/>
      <c r="E130" s="356"/>
      <c r="F130" s="356"/>
      <c r="G130" s="356"/>
      <c r="H130" s="356"/>
      <c r="I130" s="356"/>
      <c r="J130" s="356"/>
      <c r="K130" s="356"/>
      <c r="L130" s="406"/>
      <c r="M130" s="356"/>
      <c r="N130" s="356"/>
      <c r="O130" s="356"/>
      <c r="P130" s="356"/>
      <c r="Q130" s="356"/>
      <c r="R130" s="356"/>
      <c r="S130" s="356"/>
      <c r="T130" s="356"/>
      <c r="U130" s="356"/>
      <c r="V130" s="356"/>
      <c r="W130" s="356"/>
      <c r="X130" s="356"/>
      <c r="Y130" s="356"/>
      <c r="Z130" s="407"/>
      <c r="AA130" s="357"/>
      <c r="AB130" s="356"/>
      <c r="AC130" s="356"/>
      <c r="AD130" s="356"/>
      <c r="AE130" s="356"/>
    </row>
    <row r="131" spans="1:31" ht="15" customHeight="1" x14ac:dyDescent="0.2">
      <c r="A131" s="405"/>
      <c r="B131" s="356"/>
      <c r="C131" s="356"/>
      <c r="D131" s="356"/>
      <c r="E131" s="356"/>
      <c r="F131" s="356"/>
      <c r="G131" s="356"/>
      <c r="H131" s="356"/>
      <c r="I131" s="356"/>
      <c r="J131" s="356"/>
      <c r="K131" s="356"/>
      <c r="L131" s="406"/>
      <c r="M131" s="356"/>
      <c r="N131" s="356"/>
      <c r="O131" s="356"/>
      <c r="P131" s="356"/>
      <c r="Q131" s="356"/>
      <c r="R131" s="356"/>
      <c r="S131" s="356"/>
      <c r="T131" s="356"/>
      <c r="U131" s="356"/>
      <c r="V131" s="356"/>
      <c r="W131" s="356"/>
      <c r="X131" s="356"/>
      <c r="Y131" s="356"/>
      <c r="Z131" s="407"/>
      <c r="AA131" s="357"/>
      <c r="AB131" s="356"/>
      <c r="AC131" s="356"/>
      <c r="AD131" s="356"/>
      <c r="AE131" s="356"/>
    </row>
    <row r="132" spans="1:31" ht="15" customHeight="1" x14ac:dyDescent="0.2">
      <c r="A132" s="405"/>
      <c r="B132" s="356"/>
      <c r="C132" s="356"/>
      <c r="D132" s="356"/>
      <c r="E132" s="356"/>
      <c r="F132" s="356"/>
      <c r="G132" s="356"/>
      <c r="H132" s="356"/>
      <c r="I132" s="356"/>
      <c r="J132" s="356"/>
      <c r="K132" s="356"/>
      <c r="L132" s="406"/>
      <c r="M132" s="356"/>
      <c r="N132" s="356"/>
      <c r="O132" s="356"/>
      <c r="P132" s="356"/>
      <c r="Q132" s="356"/>
      <c r="R132" s="356"/>
      <c r="S132" s="356"/>
      <c r="T132" s="356"/>
      <c r="U132" s="356"/>
      <c r="V132" s="356"/>
      <c r="W132" s="356"/>
      <c r="X132" s="356"/>
      <c r="Y132" s="356"/>
      <c r="Z132" s="407"/>
      <c r="AA132" s="357"/>
      <c r="AB132" s="356"/>
      <c r="AC132" s="356"/>
      <c r="AD132" s="356"/>
      <c r="AE132" s="356"/>
    </row>
    <row r="133" spans="1:31" ht="15" customHeight="1" x14ac:dyDescent="0.2">
      <c r="A133" s="405"/>
      <c r="B133" s="356"/>
      <c r="C133" s="356"/>
      <c r="D133" s="356"/>
      <c r="E133" s="356"/>
      <c r="F133" s="356"/>
      <c r="G133" s="356"/>
      <c r="H133" s="356"/>
      <c r="I133" s="356"/>
      <c r="J133" s="356"/>
      <c r="K133" s="356"/>
      <c r="L133" s="406"/>
      <c r="M133" s="356"/>
      <c r="N133" s="356"/>
      <c r="O133" s="356"/>
      <c r="P133" s="356"/>
      <c r="Q133" s="356"/>
      <c r="R133" s="356"/>
      <c r="S133" s="356"/>
      <c r="T133" s="356"/>
      <c r="U133" s="356"/>
      <c r="V133" s="356"/>
      <c r="W133" s="356"/>
      <c r="X133" s="356"/>
      <c r="Y133" s="356"/>
      <c r="Z133" s="407"/>
      <c r="AA133" s="357"/>
      <c r="AB133" s="356"/>
      <c r="AC133" s="356"/>
      <c r="AD133" s="356"/>
      <c r="AE133" s="356"/>
    </row>
    <row r="134" spans="1:31" ht="15" customHeight="1" x14ac:dyDescent="0.2">
      <c r="A134" s="405"/>
      <c r="B134" s="356"/>
      <c r="C134" s="356"/>
      <c r="D134" s="356"/>
      <c r="E134" s="356"/>
      <c r="F134" s="356"/>
      <c r="G134" s="356"/>
      <c r="H134" s="356"/>
      <c r="I134" s="356"/>
      <c r="J134" s="356"/>
      <c r="K134" s="356"/>
      <c r="L134" s="406"/>
      <c r="M134" s="356"/>
      <c r="N134" s="356"/>
      <c r="O134" s="356"/>
      <c r="P134" s="356"/>
      <c r="Q134" s="356"/>
      <c r="R134" s="356"/>
      <c r="S134" s="356"/>
      <c r="T134" s="356"/>
      <c r="U134" s="356"/>
      <c r="V134" s="356"/>
      <c r="W134" s="356"/>
      <c r="X134" s="356"/>
      <c r="Y134" s="356"/>
      <c r="Z134" s="407"/>
      <c r="AA134" s="357"/>
      <c r="AB134" s="356"/>
      <c r="AC134" s="356"/>
      <c r="AD134" s="356"/>
      <c r="AE134" s="356"/>
    </row>
    <row r="135" spans="1:31" ht="15" customHeight="1" x14ac:dyDescent="0.2">
      <c r="A135" s="405"/>
      <c r="B135" s="356"/>
      <c r="C135" s="356"/>
      <c r="D135" s="356"/>
      <c r="E135" s="356"/>
      <c r="F135" s="356"/>
      <c r="G135" s="356"/>
      <c r="H135" s="356"/>
      <c r="I135" s="356"/>
      <c r="J135" s="356"/>
      <c r="K135" s="356"/>
      <c r="L135" s="406"/>
      <c r="M135" s="356"/>
      <c r="N135" s="356"/>
      <c r="O135" s="356"/>
      <c r="P135" s="356"/>
      <c r="Q135" s="356"/>
      <c r="R135" s="356"/>
      <c r="S135" s="356"/>
      <c r="T135" s="356"/>
      <c r="U135" s="356"/>
      <c r="V135" s="356"/>
      <c r="W135" s="356"/>
      <c r="X135" s="356"/>
      <c r="Y135" s="356"/>
      <c r="Z135" s="407"/>
      <c r="AA135" s="357"/>
      <c r="AB135" s="356"/>
      <c r="AC135" s="356"/>
      <c r="AD135" s="356"/>
      <c r="AE135" s="356"/>
    </row>
    <row r="136" spans="1:31" ht="15" customHeight="1" x14ac:dyDescent="0.2">
      <c r="A136" s="405"/>
      <c r="B136" s="356"/>
      <c r="C136" s="356"/>
      <c r="D136" s="356"/>
      <c r="E136" s="356"/>
      <c r="F136" s="356"/>
      <c r="G136" s="356"/>
      <c r="H136" s="356"/>
      <c r="I136" s="356"/>
      <c r="J136" s="356"/>
      <c r="K136" s="356"/>
      <c r="L136" s="406"/>
      <c r="M136" s="356"/>
      <c r="N136" s="356"/>
      <c r="O136" s="356"/>
      <c r="P136" s="356"/>
      <c r="Q136" s="356"/>
      <c r="R136" s="356"/>
      <c r="S136" s="356"/>
      <c r="T136" s="356"/>
      <c r="U136" s="356"/>
      <c r="V136" s="356"/>
      <c r="W136" s="356"/>
      <c r="X136" s="356"/>
      <c r="Y136" s="356"/>
      <c r="Z136" s="407"/>
      <c r="AA136" s="357"/>
      <c r="AB136" s="356"/>
      <c r="AC136" s="356"/>
      <c r="AD136" s="356"/>
      <c r="AE136" s="356"/>
    </row>
    <row r="137" spans="1:31" ht="15" customHeight="1" x14ac:dyDescent="0.2">
      <c r="A137" s="405"/>
      <c r="B137" s="356"/>
      <c r="C137" s="356"/>
      <c r="D137" s="356"/>
      <c r="E137" s="356"/>
      <c r="F137" s="356"/>
      <c r="G137" s="356"/>
      <c r="H137" s="356"/>
      <c r="I137" s="356"/>
      <c r="J137" s="356"/>
      <c r="K137" s="356"/>
      <c r="L137" s="406"/>
      <c r="M137" s="356"/>
      <c r="N137" s="356"/>
      <c r="O137" s="356"/>
      <c r="P137" s="356"/>
      <c r="Q137" s="356"/>
      <c r="R137" s="356"/>
      <c r="S137" s="356"/>
      <c r="T137" s="356"/>
      <c r="U137" s="356"/>
      <c r="V137" s="356"/>
      <c r="W137" s="356"/>
      <c r="X137" s="356"/>
      <c r="Y137" s="356"/>
      <c r="Z137" s="407"/>
      <c r="AA137" s="357"/>
      <c r="AB137" s="356"/>
      <c r="AC137" s="356"/>
      <c r="AD137" s="356"/>
      <c r="AE137" s="356"/>
    </row>
    <row r="138" spans="1:31" ht="15" customHeight="1" x14ac:dyDescent="0.2">
      <c r="A138" s="405"/>
      <c r="B138" s="356"/>
      <c r="C138" s="356"/>
      <c r="D138" s="356"/>
      <c r="E138" s="356"/>
      <c r="F138" s="356"/>
      <c r="G138" s="356"/>
      <c r="H138" s="356"/>
      <c r="I138" s="356"/>
      <c r="J138" s="356"/>
      <c r="K138" s="356"/>
      <c r="L138" s="406"/>
      <c r="M138" s="356"/>
      <c r="N138" s="356"/>
      <c r="O138" s="356"/>
      <c r="P138" s="356"/>
      <c r="Q138" s="356"/>
      <c r="R138" s="356"/>
      <c r="S138" s="356"/>
      <c r="T138" s="356"/>
      <c r="U138" s="356"/>
      <c r="V138" s="356"/>
      <c r="W138" s="356"/>
      <c r="X138" s="356"/>
      <c r="Y138" s="356"/>
      <c r="Z138" s="407"/>
      <c r="AA138" s="357"/>
      <c r="AB138" s="356"/>
      <c r="AC138" s="356"/>
      <c r="AD138" s="356"/>
      <c r="AE138" s="356"/>
    </row>
    <row r="139" spans="1:31" ht="15" customHeight="1" x14ac:dyDescent="0.2">
      <c r="A139" s="405"/>
      <c r="B139" s="356"/>
      <c r="C139" s="356"/>
      <c r="D139" s="356"/>
      <c r="E139" s="356"/>
      <c r="F139" s="356"/>
      <c r="G139" s="356"/>
      <c r="H139" s="356"/>
      <c r="I139" s="356"/>
      <c r="J139" s="356"/>
      <c r="K139" s="356"/>
      <c r="L139" s="406"/>
      <c r="M139" s="356"/>
      <c r="N139" s="356"/>
      <c r="O139" s="356"/>
      <c r="P139" s="356"/>
      <c r="Q139" s="356"/>
      <c r="R139" s="356"/>
      <c r="S139" s="356"/>
      <c r="T139" s="356"/>
      <c r="U139" s="356"/>
      <c r="V139" s="356"/>
      <c r="W139" s="356"/>
      <c r="X139" s="356"/>
      <c r="Y139" s="356"/>
      <c r="Z139" s="407"/>
      <c r="AA139" s="357"/>
      <c r="AB139" s="356"/>
      <c r="AC139" s="356"/>
      <c r="AD139" s="356"/>
      <c r="AE139" s="356"/>
    </row>
    <row r="140" spans="1:31" ht="15" customHeight="1" x14ac:dyDescent="0.2">
      <c r="A140" s="405"/>
      <c r="B140" s="356"/>
      <c r="C140" s="356"/>
      <c r="D140" s="356"/>
      <c r="E140" s="356"/>
      <c r="F140" s="356"/>
      <c r="G140" s="356"/>
      <c r="H140" s="356"/>
      <c r="I140" s="356"/>
      <c r="J140" s="356"/>
      <c r="K140" s="356"/>
      <c r="L140" s="406"/>
      <c r="M140" s="356"/>
      <c r="N140" s="356"/>
      <c r="O140" s="356"/>
      <c r="P140" s="356"/>
      <c r="Q140" s="356"/>
      <c r="R140" s="356"/>
      <c r="S140" s="356"/>
      <c r="T140" s="356"/>
      <c r="U140" s="356"/>
      <c r="V140" s="356"/>
      <c r="W140" s="356"/>
      <c r="X140" s="356"/>
      <c r="Y140" s="356"/>
      <c r="Z140" s="407"/>
      <c r="AA140" s="357"/>
      <c r="AB140" s="356"/>
      <c r="AC140" s="356"/>
      <c r="AD140" s="356"/>
      <c r="AE140" s="356"/>
    </row>
    <row r="141" spans="1:31" ht="15" customHeight="1" x14ac:dyDescent="0.2">
      <c r="A141" s="405"/>
      <c r="B141" s="356"/>
      <c r="C141" s="356"/>
      <c r="D141" s="356"/>
      <c r="E141" s="356"/>
      <c r="F141" s="356"/>
      <c r="G141" s="356"/>
      <c r="H141" s="356"/>
      <c r="I141" s="356"/>
      <c r="J141" s="356"/>
      <c r="K141" s="356"/>
      <c r="L141" s="406"/>
      <c r="M141" s="356"/>
      <c r="N141" s="356"/>
      <c r="O141" s="356"/>
      <c r="P141" s="356"/>
      <c r="Q141" s="356"/>
      <c r="R141" s="356"/>
      <c r="S141" s="356"/>
      <c r="T141" s="356"/>
      <c r="U141" s="356"/>
      <c r="V141" s="356"/>
      <c r="W141" s="356"/>
      <c r="X141" s="356"/>
      <c r="Y141" s="356"/>
      <c r="Z141" s="407"/>
      <c r="AA141" s="357"/>
      <c r="AB141" s="356"/>
      <c r="AC141" s="356"/>
      <c r="AD141" s="356"/>
      <c r="AE141" s="356"/>
    </row>
    <row r="142" spans="1:31" ht="15" customHeight="1" x14ac:dyDescent="0.2">
      <c r="A142" s="405"/>
      <c r="B142" s="356"/>
      <c r="C142" s="356"/>
      <c r="D142" s="356"/>
      <c r="E142" s="356"/>
      <c r="F142" s="356"/>
      <c r="G142" s="356"/>
      <c r="H142" s="356"/>
      <c r="I142" s="356"/>
      <c r="J142" s="356"/>
      <c r="K142" s="356"/>
      <c r="L142" s="406"/>
      <c r="M142" s="356"/>
      <c r="N142" s="356"/>
      <c r="O142" s="356"/>
      <c r="P142" s="356"/>
      <c r="Q142" s="356"/>
      <c r="R142" s="356"/>
      <c r="S142" s="356"/>
      <c r="T142" s="356"/>
      <c r="U142" s="356"/>
      <c r="V142" s="356"/>
      <c r="W142" s="356"/>
      <c r="X142" s="356"/>
      <c r="Y142" s="356"/>
      <c r="Z142" s="407"/>
      <c r="AA142" s="357"/>
      <c r="AB142" s="356"/>
      <c r="AC142" s="356"/>
      <c r="AD142" s="356"/>
      <c r="AE142" s="356"/>
    </row>
    <row r="143" spans="1:31" ht="15" customHeight="1" x14ac:dyDescent="0.2">
      <c r="A143" s="405"/>
      <c r="B143" s="356"/>
      <c r="C143" s="356"/>
      <c r="D143" s="356"/>
      <c r="E143" s="356"/>
      <c r="F143" s="356"/>
      <c r="G143" s="356"/>
      <c r="H143" s="356"/>
      <c r="I143" s="356"/>
      <c r="J143" s="356"/>
      <c r="K143" s="356"/>
      <c r="L143" s="406"/>
      <c r="M143" s="356"/>
      <c r="N143" s="356"/>
      <c r="O143" s="356"/>
      <c r="P143" s="356"/>
      <c r="Q143" s="356"/>
      <c r="R143" s="356"/>
      <c r="S143" s="356"/>
      <c r="T143" s="356"/>
      <c r="U143" s="356"/>
      <c r="V143" s="356"/>
      <c r="W143" s="356"/>
      <c r="X143" s="356"/>
      <c r="Y143" s="356"/>
      <c r="Z143" s="407"/>
      <c r="AA143" s="357"/>
      <c r="AB143" s="356"/>
      <c r="AC143" s="356"/>
      <c r="AD143" s="356"/>
      <c r="AE143" s="356"/>
    </row>
    <row r="144" spans="1:31" ht="15" customHeight="1" x14ac:dyDescent="0.2">
      <c r="A144" s="405"/>
      <c r="B144" s="356"/>
      <c r="C144" s="356"/>
      <c r="D144" s="356"/>
      <c r="E144" s="356"/>
      <c r="F144" s="356"/>
      <c r="G144" s="356"/>
      <c r="H144" s="356"/>
      <c r="I144" s="356"/>
      <c r="J144" s="356"/>
      <c r="K144" s="356"/>
      <c r="L144" s="406"/>
      <c r="M144" s="356"/>
      <c r="N144" s="356"/>
      <c r="O144" s="356"/>
      <c r="P144" s="356"/>
      <c r="Q144" s="356"/>
      <c r="R144" s="356"/>
      <c r="S144" s="356"/>
      <c r="T144" s="356"/>
      <c r="U144" s="356"/>
      <c r="V144" s="356"/>
      <c r="W144" s="356"/>
      <c r="X144" s="356"/>
      <c r="Y144" s="356"/>
      <c r="Z144" s="407"/>
      <c r="AA144" s="357"/>
      <c r="AB144" s="356"/>
      <c r="AC144" s="356"/>
      <c r="AD144" s="356"/>
      <c r="AE144" s="356"/>
    </row>
    <row r="145" spans="1:31" ht="15" customHeight="1" x14ac:dyDescent="0.2">
      <c r="A145" s="405"/>
      <c r="B145" s="356"/>
      <c r="C145" s="356"/>
      <c r="D145" s="356"/>
      <c r="E145" s="356"/>
      <c r="F145" s="356"/>
      <c r="G145" s="356"/>
      <c r="H145" s="356"/>
      <c r="I145" s="356"/>
      <c r="J145" s="356"/>
      <c r="K145" s="356"/>
      <c r="L145" s="406"/>
      <c r="M145" s="356"/>
      <c r="N145" s="356"/>
      <c r="O145" s="356"/>
      <c r="P145" s="356"/>
      <c r="Q145" s="356"/>
      <c r="R145" s="356"/>
      <c r="S145" s="356"/>
      <c r="T145" s="356"/>
      <c r="U145" s="356"/>
      <c r="V145" s="356"/>
      <c r="W145" s="356"/>
      <c r="X145" s="356"/>
      <c r="Y145" s="356"/>
      <c r="Z145" s="407"/>
      <c r="AA145" s="357"/>
      <c r="AB145" s="356"/>
      <c r="AC145" s="356"/>
      <c r="AD145" s="356"/>
      <c r="AE145" s="356"/>
    </row>
    <row r="146" spans="1:31" ht="15" customHeight="1" x14ac:dyDescent="0.2">
      <c r="A146" s="405"/>
      <c r="B146" s="356"/>
      <c r="C146" s="356"/>
      <c r="D146" s="356"/>
      <c r="E146" s="356"/>
      <c r="F146" s="356"/>
      <c r="G146" s="356"/>
      <c r="H146" s="356"/>
      <c r="I146" s="356"/>
      <c r="J146" s="356"/>
      <c r="K146" s="356"/>
      <c r="L146" s="406"/>
      <c r="M146" s="356"/>
      <c r="N146" s="356"/>
      <c r="O146" s="356"/>
      <c r="P146" s="356"/>
      <c r="Q146" s="356"/>
      <c r="R146" s="356"/>
      <c r="S146" s="356"/>
      <c r="T146" s="356"/>
      <c r="U146" s="356"/>
      <c r="V146" s="356"/>
      <c r="W146" s="356"/>
      <c r="X146" s="356"/>
      <c r="Y146" s="356"/>
      <c r="Z146" s="407"/>
      <c r="AA146" s="357"/>
      <c r="AB146" s="356"/>
      <c r="AC146" s="356"/>
      <c r="AD146" s="356"/>
      <c r="AE146" s="356"/>
    </row>
    <row r="147" spans="1:31" ht="15" customHeight="1" x14ac:dyDescent="0.2">
      <c r="A147" s="405"/>
      <c r="B147" s="356"/>
      <c r="C147" s="356"/>
      <c r="D147" s="356"/>
      <c r="E147" s="356"/>
      <c r="F147" s="356"/>
      <c r="G147" s="356"/>
      <c r="H147" s="356"/>
      <c r="I147" s="356"/>
      <c r="J147" s="356"/>
      <c r="K147" s="356"/>
      <c r="L147" s="406"/>
      <c r="M147" s="356"/>
      <c r="N147" s="356"/>
      <c r="O147" s="356"/>
      <c r="P147" s="356"/>
      <c r="Q147" s="356"/>
      <c r="R147" s="356"/>
      <c r="S147" s="356"/>
      <c r="T147" s="356"/>
      <c r="U147" s="356"/>
      <c r="V147" s="356"/>
      <c r="W147" s="356"/>
      <c r="X147" s="356"/>
      <c r="Y147" s="356"/>
      <c r="Z147" s="407"/>
      <c r="AA147" s="357"/>
      <c r="AB147" s="356"/>
      <c r="AC147" s="356"/>
      <c r="AD147" s="356"/>
      <c r="AE147" s="356"/>
    </row>
    <row r="148" spans="1:31" ht="15" customHeight="1" x14ac:dyDescent="0.2">
      <c r="A148" s="405"/>
      <c r="B148" s="356"/>
      <c r="C148" s="356"/>
      <c r="D148" s="356"/>
      <c r="E148" s="356"/>
      <c r="F148" s="356"/>
      <c r="G148" s="356"/>
      <c r="H148" s="356"/>
      <c r="I148" s="356"/>
      <c r="J148" s="356"/>
      <c r="K148" s="356"/>
      <c r="L148" s="406"/>
      <c r="M148" s="356"/>
      <c r="N148" s="356"/>
      <c r="O148" s="356"/>
      <c r="P148" s="356"/>
      <c r="Q148" s="356"/>
      <c r="R148" s="356"/>
      <c r="S148" s="356"/>
      <c r="T148" s="356"/>
      <c r="U148" s="356"/>
      <c r="V148" s="356"/>
      <c r="W148" s="356"/>
      <c r="X148" s="356"/>
      <c r="Y148" s="356"/>
      <c r="Z148" s="407"/>
      <c r="AA148" s="357"/>
      <c r="AB148" s="356"/>
      <c r="AC148" s="356"/>
      <c r="AD148" s="356"/>
      <c r="AE148" s="356"/>
    </row>
    <row r="149" spans="1:31" ht="15" customHeight="1" x14ac:dyDescent="0.2">
      <c r="A149" s="405"/>
      <c r="B149" s="356"/>
      <c r="C149" s="356"/>
      <c r="D149" s="356"/>
      <c r="E149" s="356"/>
      <c r="F149" s="356"/>
      <c r="G149" s="356"/>
      <c r="H149" s="356"/>
      <c r="I149" s="356"/>
      <c r="J149" s="356"/>
      <c r="K149" s="356"/>
      <c r="L149" s="406"/>
      <c r="M149" s="356"/>
      <c r="N149" s="356"/>
      <c r="O149" s="356"/>
      <c r="P149" s="356"/>
      <c r="Q149" s="356"/>
      <c r="R149" s="356"/>
      <c r="S149" s="356"/>
      <c r="T149" s="356"/>
      <c r="U149" s="356"/>
      <c r="V149" s="356"/>
      <c r="W149" s="356"/>
      <c r="X149" s="356"/>
      <c r="Y149" s="356"/>
      <c r="Z149" s="407"/>
      <c r="AA149" s="357"/>
      <c r="AB149" s="356"/>
      <c r="AC149" s="356"/>
      <c r="AD149" s="356"/>
      <c r="AE149" s="356"/>
    </row>
    <row r="150" spans="1:31" ht="15" customHeight="1" x14ac:dyDescent="0.2">
      <c r="A150" s="405"/>
      <c r="B150" s="356"/>
      <c r="C150" s="356"/>
      <c r="D150" s="356"/>
      <c r="E150" s="356"/>
      <c r="F150" s="356"/>
      <c r="G150" s="356"/>
      <c r="H150" s="356"/>
      <c r="I150" s="356"/>
      <c r="J150" s="356"/>
      <c r="K150" s="356"/>
      <c r="L150" s="406"/>
      <c r="M150" s="356"/>
      <c r="N150" s="356"/>
      <c r="O150" s="356"/>
      <c r="P150" s="356"/>
      <c r="Q150" s="356"/>
      <c r="R150" s="356"/>
      <c r="S150" s="356"/>
      <c r="T150" s="356"/>
      <c r="U150" s="356"/>
      <c r="V150" s="356"/>
      <c r="W150" s="356"/>
      <c r="X150" s="356"/>
      <c r="Y150" s="356"/>
      <c r="Z150" s="407"/>
      <c r="AA150" s="357"/>
      <c r="AB150" s="356"/>
      <c r="AC150" s="356"/>
      <c r="AD150" s="356"/>
      <c r="AE150" s="356"/>
    </row>
    <row r="151" spans="1:31" ht="15" customHeight="1" x14ac:dyDescent="0.2">
      <c r="A151" s="405"/>
      <c r="B151" s="356"/>
      <c r="C151" s="356"/>
      <c r="D151" s="356"/>
      <c r="E151" s="356"/>
      <c r="F151" s="356"/>
      <c r="G151" s="356"/>
      <c r="H151" s="356"/>
      <c r="I151" s="356"/>
      <c r="J151" s="356"/>
      <c r="K151" s="356"/>
      <c r="L151" s="406"/>
      <c r="M151" s="356"/>
      <c r="N151" s="356"/>
      <c r="O151" s="356"/>
      <c r="P151" s="356"/>
      <c r="Q151" s="356"/>
      <c r="R151" s="356"/>
      <c r="S151" s="356"/>
      <c r="T151" s="356"/>
      <c r="U151" s="356"/>
      <c r="V151" s="356"/>
      <c r="W151" s="356"/>
      <c r="X151" s="356"/>
      <c r="Y151" s="356"/>
      <c r="Z151" s="407"/>
      <c r="AA151" s="357"/>
      <c r="AB151" s="356"/>
      <c r="AC151" s="356"/>
      <c r="AD151" s="356"/>
      <c r="AE151" s="356"/>
    </row>
    <row r="152" spans="1:31" ht="15" customHeight="1" x14ac:dyDescent="0.2">
      <c r="A152" s="405"/>
      <c r="B152" s="356"/>
      <c r="C152" s="356"/>
      <c r="D152" s="356"/>
      <c r="E152" s="356"/>
      <c r="F152" s="356"/>
      <c r="G152" s="356"/>
      <c r="H152" s="356"/>
      <c r="I152" s="356"/>
      <c r="J152" s="356"/>
      <c r="K152" s="356"/>
      <c r="L152" s="406"/>
      <c r="M152" s="356"/>
      <c r="N152" s="356"/>
      <c r="O152" s="356"/>
      <c r="P152" s="356"/>
      <c r="Q152" s="356"/>
      <c r="R152" s="356"/>
      <c r="S152" s="356"/>
      <c r="T152" s="356"/>
      <c r="U152" s="356"/>
      <c r="V152" s="356"/>
      <c r="W152" s="356"/>
      <c r="X152" s="356"/>
      <c r="Y152" s="356"/>
      <c r="Z152" s="407"/>
      <c r="AA152" s="357"/>
      <c r="AB152" s="356"/>
      <c r="AC152" s="356"/>
      <c r="AD152" s="356"/>
      <c r="AE152" s="356"/>
    </row>
    <row r="153" spans="1:31" ht="15" customHeight="1" x14ac:dyDescent="0.2">
      <c r="A153" s="405"/>
      <c r="B153" s="356"/>
      <c r="C153" s="356"/>
      <c r="D153" s="356"/>
      <c r="E153" s="356"/>
      <c r="F153" s="356"/>
      <c r="G153" s="356"/>
      <c r="H153" s="356"/>
      <c r="I153" s="356"/>
      <c r="J153" s="356"/>
      <c r="K153" s="356"/>
      <c r="L153" s="406"/>
      <c r="M153" s="356"/>
      <c r="N153" s="356"/>
      <c r="O153" s="356"/>
      <c r="P153" s="356"/>
      <c r="Q153" s="356"/>
      <c r="R153" s="356"/>
      <c r="S153" s="356"/>
      <c r="T153" s="356"/>
      <c r="U153" s="356"/>
      <c r="V153" s="356"/>
      <c r="W153" s="356"/>
      <c r="X153" s="356"/>
      <c r="Y153" s="356"/>
      <c r="Z153" s="407"/>
      <c r="AA153" s="357"/>
      <c r="AB153" s="356"/>
      <c r="AC153" s="356"/>
      <c r="AD153" s="356"/>
      <c r="AE153" s="356"/>
    </row>
    <row r="154" spans="1:31" ht="15" customHeight="1" x14ac:dyDescent="0.2">
      <c r="A154" s="405"/>
      <c r="B154" s="356"/>
      <c r="C154" s="356"/>
      <c r="D154" s="356"/>
      <c r="E154" s="356"/>
      <c r="F154" s="356"/>
      <c r="G154" s="356"/>
      <c r="H154" s="356"/>
      <c r="I154" s="356"/>
      <c r="J154" s="356"/>
      <c r="K154" s="356"/>
      <c r="L154" s="406"/>
      <c r="M154" s="356"/>
      <c r="N154" s="356"/>
      <c r="O154" s="356"/>
      <c r="P154" s="356"/>
      <c r="Q154" s="356"/>
      <c r="R154" s="356"/>
      <c r="S154" s="356"/>
      <c r="T154" s="356"/>
      <c r="U154" s="356"/>
      <c r="V154" s="356"/>
      <c r="W154" s="356"/>
      <c r="X154" s="356"/>
      <c r="Y154" s="356"/>
      <c r="Z154" s="407"/>
      <c r="AA154" s="357"/>
      <c r="AB154" s="356"/>
      <c r="AC154" s="356"/>
      <c r="AD154" s="356"/>
      <c r="AE154" s="356"/>
    </row>
    <row r="155" spans="1:31" ht="15" customHeight="1" x14ac:dyDescent="0.2">
      <c r="A155" s="405"/>
      <c r="B155" s="356"/>
      <c r="C155" s="356"/>
      <c r="D155" s="356"/>
      <c r="E155" s="356"/>
      <c r="F155" s="356"/>
      <c r="G155" s="356"/>
      <c r="H155" s="356"/>
      <c r="I155" s="356"/>
      <c r="J155" s="356"/>
      <c r="K155" s="356"/>
      <c r="L155" s="406"/>
      <c r="M155" s="356"/>
      <c r="N155" s="356"/>
      <c r="O155" s="356"/>
      <c r="P155" s="356"/>
      <c r="Q155" s="356"/>
      <c r="R155" s="356"/>
      <c r="S155" s="356"/>
      <c r="T155" s="356"/>
      <c r="U155" s="356"/>
      <c r="V155" s="356"/>
      <c r="W155" s="356"/>
      <c r="X155" s="356"/>
      <c r="Y155" s="356"/>
      <c r="Z155" s="407"/>
      <c r="AA155" s="357"/>
      <c r="AB155" s="356"/>
      <c r="AC155" s="356"/>
      <c r="AD155" s="356"/>
      <c r="AE155" s="356"/>
    </row>
    <row r="156" spans="1:31" ht="15" customHeight="1" x14ac:dyDescent="0.2">
      <c r="A156" s="405"/>
      <c r="B156" s="356"/>
      <c r="C156" s="356"/>
      <c r="D156" s="356"/>
      <c r="E156" s="356"/>
      <c r="F156" s="356"/>
      <c r="G156" s="356"/>
      <c r="H156" s="356"/>
      <c r="I156" s="356"/>
      <c r="J156" s="356"/>
      <c r="K156" s="356"/>
      <c r="L156" s="406"/>
      <c r="M156" s="356"/>
      <c r="N156" s="356"/>
      <c r="O156" s="356"/>
      <c r="P156" s="356"/>
      <c r="Q156" s="356"/>
      <c r="R156" s="356"/>
      <c r="S156" s="356"/>
      <c r="T156" s="356"/>
      <c r="U156" s="356"/>
      <c r="V156" s="356"/>
      <c r="W156" s="356"/>
      <c r="X156" s="356"/>
      <c r="Y156" s="356"/>
      <c r="Z156" s="407"/>
      <c r="AA156" s="357"/>
      <c r="AB156" s="356"/>
      <c r="AC156" s="356"/>
      <c r="AD156" s="356"/>
      <c r="AE156" s="356"/>
    </row>
    <row r="157" spans="1:31" ht="15" customHeight="1" x14ac:dyDescent="0.2">
      <c r="A157" s="405"/>
      <c r="B157" s="356"/>
      <c r="C157" s="356"/>
      <c r="D157" s="356"/>
      <c r="E157" s="356"/>
      <c r="F157" s="356"/>
      <c r="G157" s="356"/>
      <c r="H157" s="356"/>
      <c r="I157" s="356"/>
      <c r="J157" s="356"/>
      <c r="K157" s="356"/>
      <c r="L157" s="406"/>
      <c r="M157" s="356"/>
      <c r="N157" s="356"/>
      <c r="O157" s="356"/>
      <c r="P157" s="356"/>
      <c r="Q157" s="356"/>
      <c r="R157" s="356"/>
      <c r="S157" s="356"/>
      <c r="T157" s="356"/>
      <c r="U157" s="356"/>
      <c r="V157" s="356"/>
      <c r="W157" s="356"/>
      <c r="X157" s="356"/>
      <c r="Y157" s="356"/>
      <c r="Z157" s="407"/>
      <c r="AA157" s="357"/>
      <c r="AB157" s="356"/>
      <c r="AC157" s="356"/>
      <c r="AD157" s="356"/>
      <c r="AE157" s="356"/>
    </row>
    <row r="158" spans="1:31" ht="15" customHeight="1" x14ac:dyDescent="0.2">
      <c r="A158" s="405"/>
      <c r="B158" s="356"/>
      <c r="C158" s="356"/>
      <c r="D158" s="356"/>
      <c r="E158" s="356"/>
      <c r="F158" s="356"/>
      <c r="G158" s="356"/>
      <c r="H158" s="356"/>
      <c r="I158" s="356"/>
      <c r="J158" s="356"/>
      <c r="K158" s="356"/>
      <c r="L158" s="406"/>
      <c r="M158" s="356"/>
      <c r="N158" s="356"/>
      <c r="O158" s="356"/>
      <c r="P158" s="356"/>
      <c r="Q158" s="356"/>
      <c r="R158" s="356"/>
      <c r="S158" s="356"/>
      <c r="T158" s="356"/>
      <c r="U158" s="356"/>
      <c r="V158" s="356"/>
      <c r="W158" s="356"/>
      <c r="X158" s="356"/>
      <c r="Y158" s="356"/>
      <c r="Z158" s="407"/>
      <c r="AA158" s="357"/>
      <c r="AB158" s="356"/>
      <c r="AC158" s="356"/>
      <c r="AD158" s="356"/>
      <c r="AE158" s="356"/>
    </row>
    <row r="159" spans="1:31" ht="15" customHeight="1" x14ac:dyDescent="0.2">
      <c r="A159" s="405"/>
      <c r="B159" s="356"/>
      <c r="C159" s="356"/>
      <c r="D159" s="356"/>
      <c r="E159" s="356"/>
      <c r="F159" s="356"/>
      <c r="G159" s="356"/>
      <c r="H159" s="356"/>
      <c r="I159" s="356"/>
      <c r="J159" s="356"/>
      <c r="K159" s="356"/>
      <c r="L159" s="406"/>
      <c r="M159" s="356"/>
      <c r="N159" s="356"/>
      <c r="O159" s="356"/>
      <c r="P159" s="356"/>
      <c r="Q159" s="356"/>
      <c r="R159" s="356"/>
      <c r="S159" s="356"/>
      <c r="T159" s="356"/>
      <c r="U159" s="356"/>
      <c r="V159" s="356"/>
      <c r="W159" s="356"/>
      <c r="X159" s="356"/>
      <c r="Y159" s="356"/>
      <c r="Z159" s="407"/>
      <c r="AA159" s="357"/>
      <c r="AB159" s="356"/>
      <c r="AC159" s="356"/>
      <c r="AD159" s="356"/>
      <c r="AE159" s="356"/>
    </row>
    <row r="160" spans="1:31" ht="15" customHeight="1" x14ac:dyDescent="0.2">
      <c r="A160" s="405"/>
      <c r="B160" s="356"/>
      <c r="C160" s="356"/>
      <c r="D160" s="356"/>
      <c r="E160" s="356"/>
      <c r="F160" s="356"/>
      <c r="G160" s="356"/>
      <c r="H160" s="356"/>
      <c r="I160" s="356"/>
      <c r="J160" s="356"/>
      <c r="K160" s="356"/>
      <c r="L160" s="406"/>
      <c r="M160" s="356"/>
      <c r="N160" s="356"/>
      <c r="O160" s="356"/>
      <c r="P160" s="356"/>
      <c r="Q160" s="356"/>
      <c r="R160" s="356"/>
      <c r="S160" s="356"/>
      <c r="T160" s="356"/>
      <c r="U160" s="356"/>
      <c r="V160" s="356"/>
      <c r="W160" s="356"/>
      <c r="X160" s="356"/>
      <c r="Y160" s="356"/>
      <c r="Z160" s="407"/>
      <c r="AA160" s="357"/>
      <c r="AB160" s="356"/>
      <c r="AC160" s="356"/>
      <c r="AD160" s="356"/>
      <c r="AE160" s="356"/>
    </row>
    <row r="161" spans="1:31" ht="15" customHeight="1" x14ac:dyDescent="0.2">
      <c r="A161" s="405"/>
      <c r="B161" s="356"/>
      <c r="C161" s="356"/>
      <c r="D161" s="356"/>
      <c r="E161" s="356"/>
      <c r="F161" s="356"/>
      <c r="G161" s="356"/>
      <c r="H161" s="356"/>
      <c r="I161" s="356"/>
      <c r="J161" s="356"/>
      <c r="K161" s="356"/>
      <c r="L161" s="406"/>
      <c r="M161" s="356"/>
      <c r="N161" s="356"/>
      <c r="O161" s="356"/>
      <c r="P161" s="356"/>
      <c r="Q161" s="356"/>
      <c r="R161" s="356"/>
      <c r="S161" s="356"/>
      <c r="T161" s="356"/>
      <c r="U161" s="356"/>
      <c r="V161" s="356"/>
      <c r="W161" s="356"/>
      <c r="X161" s="356"/>
      <c r="Y161" s="356"/>
      <c r="Z161" s="407"/>
      <c r="AA161" s="357"/>
      <c r="AB161" s="356"/>
      <c r="AC161" s="356"/>
      <c r="AD161" s="356"/>
      <c r="AE161" s="356"/>
    </row>
    <row r="162" spans="1:31" ht="15" customHeight="1" x14ac:dyDescent="0.2">
      <c r="A162" s="405"/>
      <c r="B162" s="356"/>
      <c r="C162" s="356"/>
      <c r="D162" s="356"/>
      <c r="E162" s="356"/>
      <c r="F162" s="356"/>
      <c r="G162" s="356"/>
      <c r="H162" s="356"/>
      <c r="I162" s="356"/>
      <c r="J162" s="356"/>
      <c r="K162" s="356"/>
      <c r="L162" s="406"/>
      <c r="M162" s="356"/>
      <c r="N162" s="356"/>
      <c r="O162" s="356"/>
      <c r="P162" s="356"/>
      <c r="Q162" s="356"/>
      <c r="R162" s="356"/>
      <c r="S162" s="356"/>
      <c r="T162" s="356"/>
      <c r="U162" s="356"/>
      <c r="V162" s="356"/>
      <c r="W162" s="356"/>
      <c r="X162" s="356"/>
      <c r="Y162" s="356"/>
      <c r="Z162" s="407"/>
      <c r="AA162" s="357"/>
      <c r="AB162" s="356"/>
      <c r="AC162" s="356"/>
      <c r="AD162" s="356"/>
      <c r="AE162" s="356"/>
    </row>
    <row r="163" spans="1:31" ht="15" customHeight="1" x14ac:dyDescent="0.2">
      <c r="A163" s="405"/>
      <c r="B163" s="356"/>
      <c r="C163" s="356"/>
      <c r="D163" s="356"/>
      <c r="E163" s="356"/>
      <c r="F163" s="356"/>
      <c r="G163" s="356"/>
      <c r="H163" s="356"/>
      <c r="I163" s="356"/>
      <c r="J163" s="356"/>
      <c r="K163" s="356"/>
      <c r="L163" s="406"/>
      <c r="M163" s="356"/>
      <c r="N163" s="356"/>
      <c r="O163" s="356"/>
      <c r="P163" s="356"/>
      <c r="Q163" s="356"/>
      <c r="R163" s="356"/>
      <c r="S163" s="356"/>
      <c r="T163" s="356"/>
      <c r="U163" s="356"/>
      <c r="V163" s="356"/>
      <c r="W163" s="356"/>
      <c r="X163" s="356"/>
      <c r="Y163" s="356"/>
      <c r="Z163" s="407"/>
      <c r="AA163" s="357"/>
      <c r="AB163" s="356"/>
      <c r="AC163" s="356"/>
      <c r="AD163" s="356"/>
      <c r="AE163" s="356"/>
    </row>
    <row r="164" spans="1:31" ht="15" customHeight="1" x14ac:dyDescent="0.2">
      <c r="A164" s="405"/>
      <c r="B164" s="356"/>
      <c r="C164" s="356"/>
      <c r="D164" s="356"/>
      <c r="E164" s="356"/>
      <c r="F164" s="356"/>
      <c r="G164" s="356"/>
      <c r="H164" s="356"/>
      <c r="I164" s="356"/>
      <c r="J164" s="356"/>
      <c r="K164" s="356"/>
      <c r="L164" s="406"/>
      <c r="M164" s="356"/>
      <c r="N164" s="356"/>
      <c r="O164" s="356"/>
      <c r="P164" s="356"/>
      <c r="Q164" s="356"/>
      <c r="R164" s="356"/>
      <c r="S164" s="356"/>
      <c r="T164" s="356"/>
      <c r="U164" s="356"/>
      <c r="V164" s="356"/>
      <c r="W164" s="356"/>
      <c r="X164" s="356"/>
      <c r="Y164" s="356"/>
      <c r="Z164" s="407"/>
      <c r="AA164" s="357"/>
      <c r="AB164" s="356"/>
      <c r="AC164" s="356"/>
      <c r="AD164" s="356"/>
      <c r="AE164" s="356"/>
    </row>
    <row r="165" spans="1:31" ht="15" customHeight="1" x14ac:dyDescent="0.2">
      <c r="A165" s="405"/>
      <c r="B165" s="356"/>
      <c r="C165" s="356"/>
      <c r="D165" s="356"/>
      <c r="E165" s="356"/>
      <c r="F165" s="356"/>
      <c r="G165" s="356"/>
      <c r="H165" s="356"/>
      <c r="I165" s="356"/>
      <c r="J165" s="356"/>
      <c r="K165" s="356"/>
      <c r="L165" s="406"/>
      <c r="M165" s="356"/>
      <c r="N165" s="356"/>
      <c r="O165" s="356"/>
      <c r="P165" s="356"/>
      <c r="Q165" s="356"/>
      <c r="R165" s="356"/>
      <c r="S165" s="356"/>
      <c r="T165" s="356"/>
      <c r="U165" s="356"/>
      <c r="V165" s="356"/>
      <c r="W165" s="356"/>
      <c r="X165" s="356"/>
      <c r="Y165" s="356"/>
      <c r="Z165" s="407"/>
      <c r="AA165" s="357"/>
      <c r="AB165" s="356"/>
      <c r="AC165" s="356"/>
      <c r="AD165" s="356"/>
      <c r="AE165" s="356"/>
    </row>
    <row r="166" spans="1:31" ht="15" customHeight="1" x14ac:dyDescent="0.2">
      <c r="A166" s="405"/>
      <c r="B166" s="356"/>
      <c r="C166" s="356"/>
      <c r="D166" s="356"/>
      <c r="E166" s="356"/>
      <c r="F166" s="356"/>
      <c r="G166" s="356"/>
      <c r="H166" s="356"/>
      <c r="I166" s="356"/>
      <c r="J166" s="356"/>
      <c r="K166" s="356"/>
      <c r="L166" s="406"/>
      <c r="M166" s="356"/>
      <c r="N166" s="356"/>
      <c r="O166" s="356"/>
      <c r="P166" s="356"/>
      <c r="Q166" s="356"/>
      <c r="R166" s="356"/>
      <c r="S166" s="356"/>
      <c r="T166" s="356"/>
      <c r="U166" s="356"/>
      <c r="V166" s="356"/>
      <c r="W166" s="356"/>
      <c r="X166" s="356"/>
      <c r="Y166" s="356"/>
      <c r="Z166" s="407"/>
      <c r="AA166" s="357"/>
      <c r="AB166" s="356"/>
      <c r="AC166" s="356"/>
      <c r="AD166" s="356"/>
      <c r="AE166" s="356"/>
    </row>
    <row r="167" spans="1:31" ht="15" customHeight="1" x14ac:dyDescent="0.2">
      <c r="A167" s="405"/>
      <c r="B167" s="356"/>
      <c r="C167" s="356"/>
      <c r="D167" s="356"/>
      <c r="E167" s="356"/>
      <c r="F167" s="356"/>
      <c r="G167" s="356"/>
      <c r="H167" s="356"/>
      <c r="I167" s="356"/>
      <c r="J167" s="356"/>
      <c r="K167" s="356"/>
      <c r="L167" s="406"/>
      <c r="M167" s="356"/>
      <c r="N167" s="356"/>
      <c r="O167" s="356"/>
      <c r="P167" s="356"/>
      <c r="Q167" s="356"/>
      <c r="R167" s="356"/>
      <c r="S167" s="356"/>
      <c r="T167" s="356"/>
      <c r="U167" s="356"/>
      <c r="V167" s="356"/>
      <c r="W167" s="356"/>
      <c r="X167" s="356"/>
      <c r="Y167" s="356"/>
      <c r="Z167" s="407"/>
      <c r="AA167" s="357"/>
      <c r="AB167" s="356"/>
      <c r="AC167" s="356"/>
      <c r="AD167" s="356"/>
      <c r="AE167" s="356"/>
    </row>
    <row r="168" spans="1:31" ht="15" customHeight="1" x14ac:dyDescent="0.2">
      <c r="A168" s="405"/>
      <c r="B168" s="356"/>
      <c r="C168" s="356"/>
      <c r="D168" s="356"/>
      <c r="E168" s="356"/>
      <c r="F168" s="356"/>
      <c r="G168" s="356"/>
      <c r="H168" s="356"/>
      <c r="I168" s="356"/>
      <c r="J168" s="356"/>
      <c r="K168" s="356"/>
      <c r="L168" s="406"/>
      <c r="M168" s="356"/>
      <c r="N168" s="356"/>
      <c r="O168" s="356"/>
      <c r="P168" s="356"/>
      <c r="Q168" s="356"/>
      <c r="R168" s="356"/>
      <c r="S168" s="356"/>
      <c r="T168" s="356"/>
      <c r="U168" s="356"/>
      <c r="V168" s="356"/>
      <c r="W168" s="356"/>
      <c r="X168" s="356"/>
      <c r="Y168" s="356"/>
      <c r="Z168" s="407"/>
      <c r="AA168" s="357"/>
      <c r="AB168" s="356"/>
      <c r="AC168" s="356"/>
      <c r="AD168" s="356"/>
      <c r="AE168" s="356"/>
    </row>
    <row r="169" spans="1:31" ht="15" customHeight="1" x14ac:dyDescent="0.2">
      <c r="A169" s="405"/>
      <c r="B169" s="356"/>
      <c r="C169" s="356"/>
      <c r="D169" s="356"/>
      <c r="E169" s="356"/>
      <c r="F169" s="356"/>
      <c r="G169" s="356"/>
      <c r="H169" s="356"/>
      <c r="I169" s="356"/>
      <c r="J169" s="356"/>
      <c r="K169" s="356"/>
      <c r="L169" s="406"/>
      <c r="M169" s="356"/>
      <c r="N169" s="356"/>
      <c r="O169" s="356"/>
      <c r="P169" s="356"/>
      <c r="Q169" s="356"/>
      <c r="R169" s="356"/>
      <c r="S169" s="356"/>
      <c r="T169" s="356"/>
      <c r="U169" s="356"/>
      <c r="V169" s="356"/>
      <c r="W169" s="356"/>
      <c r="X169" s="356"/>
      <c r="Y169" s="356"/>
      <c r="Z169" s="407"/>
      <c r="AA169" s="357"/>
      <c r="AB169" s="356"/>
      <c r="AC169" s="356"/>
      <c r="AD169" s="356"/>
      <c r="AE169" s="356"/>
    </row>
    <row r="170" spans="1:31" ht="15" customHeight="1" x14ac:dyDescent="0.2">
      <c r="A170" s="405"/>
      <c r="B170" s="356"/>
      <c r="C170" s="356"/>
      <c r="D170" s="356"/>
      <c r="E170" s="356"/>
      <c r="F170" s="356"/>
      <c r="G170" s="356"/>
      <c r="H170" s="356"/>
      <c r="I170" s="356"/>
      <c r="J170" s="356"/>
      <c r="K170" s="356"/>
      <c r="L170" s="406"/>
      <c r="M170" s="356"/>
      <c r="N170" s="356"/>
      <c r="O170" s="356"/>
      <c r="P170" s="356"/>
      <c r="Q170" s="356"/>
      <c r="R170" s="356"/>
      <c r="S170" s="356"/>
      <c r="T170" s="356"/>
      <c r="U170" s="356"/>
      <c r="V170" s="356"/>
      <c r="W170" s="356"/>
      <c r="X170" s="356"/>
      <c r="Y170" s="356"/>
      <c r="Z170" s="407"/>
      <c r="AA170" s="357"/>
      <c r="AB170" s="356"/>
      <c r="AC170" s="356"/>
      <c r="AD170" s="356"/>
      <c r="AE170" s="356"/>
    </row>
    <row r="171" spans="1:31" ht="15" customHeight="1" x14ac:dyDescent="0.2">
      <c r="A171" s="405"/>
      <c r="B171" s="356"/>
      <c r="C171" s="356"/>
      <c r="D171" s="356"/>
      <c r="E171" s="356"/>
      <c r="F171" s="356"/>
      <c r="G171" s="356"/>
      <c r="H171" s="356"/>
      <c r="I171" s="356"/>
      <c r="J171" s="356"/>
      <c r="K171" s="356"/>
      <c r="L171" s="406"/>
      <c r="M171" s="356"/>
      <c r="N171" s="356"/>
      <c r="O171" s="356"/>
      <c r="P171" s="356"/>
      <c r="Q171" s="356"/>
      <c r="R171" s="356"/>
      <c r="S171" s="356"/>
      <c r="T171" s="356"/>
      <c r="U171" s="356"/>
      <c r="V171" s="356"/>
      <c r="W171" s="356"/>
      <c r="X171" s="356"/>
      <c r="Y171" s="356"/>
      <c r="Z171" s="407"/>
      <c r="AA171" s="357"/>
      <c r="AB171" s="356"/>
      <c r="AC171" s="356"/>
      <c r="AD171" s="356"/>
      <c r="AE171" s="356"/>
    </row>
    <row r="172" spans="1:31" ht="15" customHeight="1" x14ac:dyDescent="0.2">
      <c r="A172" s="405"/>
      <c r="B172" s="356"/>
      <c r="C172" s="356"/>
      <c r="D172" s="356"/>
      <c r="E172" s="356"/>
      <c r="F172" s="356"/>
      <c r="G172" s="356"/>
      <c r="H172" s="356"/>
      <c r="I172" s="356"/>
      <c r="J172" s="356"/>
      <c r="K172" s="356"/>
      <c r="L172" s="356"/>
      <c r="M172" s="401"/>
      <c r="N172" s="401"/>
      <c r="O172" s="401"/>
      <c r="P172" s="401"/>
      <c r="Q172" s="401"/>
      <c r="R172" s="401"/>
      <c r="S172" s="401"/>
      <c r="T172" s="401"/>
      <c r="U172" s="401"/>
      <c r="V172" s="401"/>
      <c r="W172" s="401"/>
      <c r="X172" s="401"/>
      <c r="Y172" s="401"/>
      <c r="Z172" s="408"/>
      <c r="AA172" s="409"/>
      <c r="AB172" s="401"/>
      <c r="AC172" s="401"/>
      <c r="AD172" s="401"/>
      <c r="AE172" s="401"/>
    </row>
    <row r="173" spans="1:31" ht="15" customHeight="1" x14ac:dyDescent="0.2">
      <c r="A173" s="405"/>
      <c r="B173" s="356"/>
      <c r="C173" s="356"/>
      <c r="D173" s="356"/>
      <c r="E173" s="356"/>
      <c r="F173" s="356"/>
      <c r="G173" s="356"/>
      <c r="H173" s="356"/>
      <c r="I173" s="356"/>
      <c r="J173" s="356"/>
      <c r="K173" s="356"/>
      <c r="L173" s="356"/>
      <c r="M173" s="356"/>
      <c r="N173" s="356"/>
      <c r="O173" s="356"/>
      <c r="P173" s="356"/>
      <c r="Q173" s="356"/>
      <c r="R173" s="356"/>
      <c r="S173" s="356"/>
      <c r="T173" s="356"/>
      <c r="U173" s="356"/>
      <c r="V173" s="356"/>
      <c r="W173" s="356"/>
      <c r="X173" s="356"/>
      <c r="Y173" s="356"/>
      <c r="Z173" s="407"/>
      <c r="AA173" s="357"/>
      <c r="AB173" s="356"/>
      <c r="AC173" s="356"/>
      <c r="AD173" s="356"/>
      <c r="AE173" s="356"/>
    </row>
    <row r="174" spans="1:31" ht="15" customHeight="1" x14ac:dyDescent="0.2">
      <c r="A174" s="405"/>
      <c r="B174" s="356"/>
      <c r="C174" s="356"/>
      <c r="D174" s="356"/>
      <c r="E174" s="356"/>
      <c r="F174" s="356"/>
      <c r="G174" s="356"/>
      <c r="H174" s="356"/>
      <c r="I174" s="356"/>
      <c r="J174" s="356"/>
      <c r="K174" s="356"/>
      <c r="L174" s="356"/>
      <c r="M174" s="356"/>
      <c r="N174" s="356"/>
      <c r="O174" s="356"/>
      <c r="P174" s="356"/>
      <c r="Q174" s="356"/>
      <c r="R174" s="356"/>
      <c r="S174" s="356"/>
      <c r="T174" s="356"/>
      <c r="U174" s="356"/>
      <c r="V174" s="356"/>
      <c r="W174" s="356"/>
      <c r="X174" s="356"/>
      <c r="Y174" s="356"/>
      <c r="Z174" s="407"/>
      <c r="AA174" s="357"/>
      <c r="AB174" s="356"/>
      <c r="AC174" s="356"/>
      <c r="AD174" s="356"/>
      <c r="AE174" s="356"/>
    </row>
    <row r="175" spans="1:31" ht="15" customHeight="1" x14ac:dyDescent="0.2">
      <c r="A175" s="405"/>
      <c r="B175" s="356"/>
      <c r="C175" s="356"/>
      <c r="D175" s="356"/>
      <c r="E175" s="356"/>
      <c r="F175" s="356"/>
      <c r="G175" s="356"/>
      <c r="H175" s="356"/>
      <c r="I175" s="356"/>
      <c r="J175" s="356"/>
      <c r="K175" s="356"/>
      <c r="L175" s="356"/>
      <c r="M175" s="356"/>
      <c r="N175" s="356"/>
      <c r="O175" s="356"/>
      <c r="P175" s="356"/>
      <c r="Q175" s="356"/>
      <c r="R175" s="356"/>
      <c r="S175" s="356"/>
      <c r="T175" s="356"/>
      <c r="U175" s="356"/>
      <c r="V175" s="356"/>
      <c r="W175" s="356"/>
      <c r="X175" s="356"/>
      <c r="Y175" s="356"/>
      <c r="Z175" s="407"/>
      <c r="AA175" s="357"/>
      <c r="AB175" s="356"/>
      <c r="AC175" s="356"/>
      <c r="AD175" s="356"/>
      <c r="AE175" s="356"/>
    </row>
    <row r="176" spans="1:31" ht="15" customHeight="1" x14ac:dyDescent="0.2">
      <c r="A176" s="405"/>
      <c r="B176" s="356"/>
      <c r="C176" s="356"/>
      <c r="D176" s="356"/>
      <c r="E176" s="356"/>
      <c r="F176" s="356"/>
      <c r="G176" s="356"/>
      <c r="H176" s="356"/>
      <c r="I176" s="356"/>
      <c r="J176" s="356"/>
      <c r="K176" s="356"/>
      <c r="L176" s="356"/>
      <c r="M176" s="356"/>
      <c r="N176" s="356"/>
      <c r="O176" s="356"/>
      <c r="P176" s="356"/>
      <c r="Q176" s="356"/>
      <c r="R176" s="356"/>
      <c r="S176" s="356"/>
      <c r="T176" s="356"/>
      <c r="U176" s="356"/>
      <c r="V176" s="356"/>
      <c r="W176" s="356"/>
      <c r="X176" s="356"/>
      <c r="Y176" s="356"/>
      <c r="Z176" s="407"/>
      <c r="AA176" s="357"/>
      <c r="AB176" s="356"/>
      <c r="AC176" s="356"/>
      <c r="AD176" s="356"/>
      <c r="AE176" s="356"/>
    </row>
    <row r="177" spans="1:31" ht="15" customHeight="1" x14ac:dyDescent="0.2">
      <c r="A177" s="405"/>
      <c r="B177" s="356"/>
      <c r="C177" s="356"/>
      <c r="D177" s="356"/>
      <c r="E177" s="356"/>
      <c r="F177" s="356"/>
      <c r="G177" s="356"/>
      <c r="H177" s="356"/>
      <c r="I177" s="356"/>
      <c r="J177" s="356"/>
      <c r="K177" s="356"/>
      <c r="L177" s="356"/>
      <c r="M177" s="356"/>
      <c r="N177" s="356"/>
      <c r="O177" s="356"/>
      <c r="P177" s="356"/>
      <c r="Q177" s="356"/>
      <c r="R177" s="356"/>
      <c r="S177" s="356"/>
      <c r="T177" s="356"/>
      <c r="U177" s="356"/>
      <c r="V177" s="356"/>
      <c r="W177" s="356"/>
      <c r="X177" s="356"/>
      <c r="Y177" s="356"/>
      <c r="Z177" s="407"/>
      <c r="AA177" s="357"/>
      <c r="AB177" s="356"/>
      <c r="AC177" s="356"/>
      <c r="AD177" s="356"/>
      <c r="AE177" s="356"/>
    </row>
    <row r="178" spans="1:31" ht="15" customHeight="1" x14ac:dyDescent="0.2">
      <c r="A178" s="405"/>
      <c r="B178" s="356"/>
      <c r="C178" s="356"/>
      <c r="D178" s="356"/>
      <c r="E178" s="356"/>
      <c r="F178" s="356"/>
      <c r="G178" s="356"/>
      <c r="H178" s="356"/>
      <c r="I178" s="356"/>
      <c r="J178" s="356"/>
      <c r="K178" s="356"/>
      <c r="L178" s="356"/>
      <c r="M178" s="356"/>
      <c r="N178" s="356"/>
      <c r="O178" s="356"/>
      <c r="P178" s="356"/>
      <c r="Q178" s="356"/>
      <c r="R178" s="356"/>
      <c r="S178" s="356"/>
      <c r="T178" s="356"/>
      <c r="U178" s="356"/>
      <c r="V178" s="356"/>
      <c r="W178" s="356"/>
      <c r="X178" s="356"/>
      <c r="Y178" s="356"/>
      <c r="Z178" s="407"/>
      <c r="AA178" s="357"/>
      <c r="AB178" s="356"/>
      <c r="AC178" s="356"/>
      <c r="AD178" s="356"/>
      <c r="AE178" s="356"/>
    </row>
    <row r="179" spans="1:31" ht="15" customHeight="1" x14ac:dyDescent="0.2">
      <c r="A179" s="405"/>
      <c r="B179" s="356"/>
      <c r="C179" s="356"/>
      <c r="D179" s="356"/>
      <c r="E179" s="356"/>
      <c r="F179" s="356"/>
      <c r="G179" s="356"/>
      <c r="H179" s="356"/>
      <c r="I179" s="356"/>
      <c r="J179" s="356"/>
      <c r="K179" s="356"/>
      <c r="L179" s="356"/>
      <c r="M179" s="356"/>
      <c r="N179" s="356"/>
      <c r="O179" s="356"/>
      <c r="P179" s="356"/>
      <c r="Q179" s="356"/>
      <c r="R179" s="356"/>
      <c r="S179" s="356"/>
      <c r="T179" s="356"/>
      <c r="U179" s="356"/>
      <c r="V179" s="356"/>
      <c r="W179" s="356"/>
      <c r="X179" s="356"/>
      <c r="Y179" s="356"/>
      <c r="Z179" s="407"/>
      <c r="AA179" s="357"/>
      <c r="AB179" s="356"/>
      <c r="AC179" s="356"/>
      <c r="AD179" s="356"/>
      <c r="AE179" s="356"/>
    </row>
    <row r="180" spans="1:31" ht="15" customHeight="1" x14ac:dyDescent="0.2">
      <c r="A180" s="405"/>
      <c r="B180" s="356"/>
      <c r="C180" s="356"/>
      <c r="D180" s="356"/>
      <c r="E180" s="356"/>
      <c r="F180" s="356"/>
      <c r="G180" s="356"/>
      <c r="H180" s="356"/>
      <c r="I180" s="356"/>
      <c r="J180" s="356"/>
      <c r="K180" s="356"/>
      <c r="L180" s="356"/>
      <c r="M180" s="356"/>
      <c r="N180" s="356"/>
      <c r="O180" s="356"/>
      <c r="P180" s="356"/>
      <c r="Q180" s="356"/>
      <c r="R180" s="356"/>
      <c r="S180" s="356"/>
      <c r="T180" s="356"/>
      <c r="U180" s="356"/>
      <c r="V180" s="356"/>
      <c r="W180" s="356"/>
      <c r="X180" s="356"/>
      <c r="Y180" s="356"/>
      <c r="Z180" s="407"/>
      <c r="AA180" s="357"/>
      <c r="AB180" s="356"/>
      <c r="AC180" s="356"/>
      <c r="AD180" s="356"/>
      <c r="AE180" s="356"/>
    </row>
    <row r="181" spans="1:31" ht="15" customHeight="1" x14ac:dyDescent="0.2">
      <c r="A181" s="405"/>
      <c r="B181" s="356"/>
      <c r="C181" s="356"/>
      <c r="D181" s="356"/>
      <c r="E181" s="356"/>
      <c r="F181" s="356"/>
      <c r="G181" s="356"/>
      <c r="H181" s="356"/>
      <c r="I181" s="356"/>
      <c r="J181" s="356"/>
      <c r="K181" s="356"/>
      <c r="L181" s="356"/>
      <c r="M181" s="356"/>
      <c r="N181" s="356"/>
      <c r="O181" s="356"/>
      <c r="P181" s="356"/>
      <c r="Q181" s="356"/>
      <c r="R181" s="356"/>
      <c r="S181" s="356"/>
      <c r="T181" s="356"/>
      <c r="U181" s="356"/>
      <c r="V181" s="356"/>
      <c r="W181" s="356"/>
      <c r="X181" s="356"/>
      <c r="Y181" s="356"/>
      <c r="Z181" s="407"/>
      <c r="AA181" s="357"/>
      <c r="AB181" s="356"/>
      <c r="AC181" s="356"/>
      <c r="AD181" s="356"/>
      <c r="AE181" s="356"/>
    </row>
    <row r="182" spans="1:31" ht="15" customHeight="1" x14ac:dyDescent="0.2">
      <c r="A182" s="405"/>
      <c r="B182" s="356"/>
      <c r="C182" s="356"/>
      <c r="D182" s="356"/>
      <c r="E182" s="356"/>
      <c r="F182" s="356"/>
      <c r="G182" s="356"/>
      <c r="H182" s="356"/>
      <c r="I182" s="356"/>
      <c r="J182" s="356"/>
      <c r="K182" s="356"/>
      <c r="L182" s="356"/>
      <c r="M182" s="356"/>
      <c r="N182" s="356"/>
      <c r="O182" s="356"/>
      <c r="P182" s="356"/>
      <c r="Q182" s="356"/>
      <c r="R182" s="356"/>
      <c r="S182" s="356"/>
      <c r="T182" s="356"/>
      <c r="U182" s="356"/>
      <c r="V182" s="356"/>
      <c r="W182" s="356"/>
      <c r="X182" s="356"/>
      <c r="Y182" s="356"/>
      <c r="Z182" s="407"/>
      <c r="AA182" s="357"/>
      <c r="AB182" s="356"/>
      <c r="AC182" s="356"/>
      <c r="AD182" s="356"/>
      <c r="AE182" s="356"/>
    </row>
    <row r="183" spans="1:31" ht="15" customHeight="1" x14ac:dyDescent="0.2">
      <c r="A183" s="405"/>
      <c r="B183" s="356"/>
      <c r="C183" s="356"/>
      <c r="D183" s="356"/>
      <c r="E183" s="356"/>
      <c r="F183" s="356"/>
      <c r="G183" s="356"/>
      <c r="H183" s="356"/>
      <c r="I183" s="356"/>
      <c r="J183" s="356"/>
      <c r="K183" s="356"/>
      <c r="L183" s="356"/>
      <c r="M183" s="356"/>
      <c r="N183" s="356"/>
      <c r="O183" s="356"/>
      <c r="P183" s="356"/>
      <c r="Q183" s="356"/>
      <c r="R183" s="356"/>
      <c r="S183" s="356"/>
      <c r="T183" s="356"/>
      <c r="U183" s="356"/>
      <c r="V183" s="356"/>
      <c r="W183" s="356"/>
      <c r="X183" s="356"/>
      <c r="Y183" s="356"/>
      <c r="Z183" s="407"/>
      <c r="AA183" s="357"/>
      <c r="AB183" s="356"/>
      <c r="AC183" s="356"/>
      <c r="AD183" s="356"/>
      <c r="AE183" s="356"/>
    </row>
    <row r="184" spans="1:31" ht="15" customHeight="1" x14ac:dyDescent="0.2">
      <c r="A184" s="405"/>
      <c r="B184" s="356"/>
      <c r="C184" s="356"/>
      <c r="D184" s="356"/>
      <c r="E184" s="356"/>
      <c r="F184" s="356"/>
      <c r="G184" s="356"/>
      <c r="H184" s="356"/>
      <c r="I184" s="356"/>
      <c r="J184" s="356"/>
      <c r="K184" s="356"/>
      <c r="L184" s="356"/>
      <c r="M184" s="356"/>
      <c r="N184" s="356"/>
      <c r="O184" s="356"/>
      <c r="P184" s="356"/>
      <c r="Q184" s="356"/>
      <c r="R184" s="356"/>
      <c r="S184" s="356"/>
      <c r="T184" s="356"/>
      <c r="U184" s="356"/>
      <c r="V184" s="356"/>
      <c r="W184" s="356"/>
      <c r="X184" s="356"/>
      <c r="Y184" s="356"/>
      <c r="Z184" s="407"/>
      <c r="AA184" s="357"/>
      <c r="AB184" s="356"/>
      <c r="AC184" s="356"/>
      <c r="AD184" s="356"/>
      <c r="AE184" s="356"/>
    </row>
    <row r="185" spans="1:31" ht="15" customHeight="1" x14ac:dyDescent="0.2">
      <c r="A185" s="405"/>
      <c r="B185" s="356"/>
      <c r="C185" s="356"/>
      <c r="D185" s="356"/>
      <c r="E185" s="356"/>
      <c r="F185" s="356"/>
      <c r="G185" s="356"/>
      <c r="H185" s="356"/>
      <c r="I185" s="356"/>
      <c r="J185" s="356"/>
      <c r="K185" s="356"/>
      <c r="L185" s="356"/>
      <c r="M185" s="356"/>
      <c r="N185" s="356"/>
      <c r="O185" s="356"/>
      <c r="P185" s="356"/>
      <c r="Q185" s="356"/>
      <c r="R185" s="356"/>
      <c r="S185" s="356"/>
      <c r="T185" s="356"/>
      <c r="U185" s="356"/>
      <c r="V185" s="356"/>
      <c r="W185" s="356"/>
      <c r="X185" s="356"/>
      <c r="Y185" s="356"/>
      <c r="Z185" s="407"/>
      <c r="AA185" s="357"/>
      <c r="AB185" s="356"/>
      <c r="AC185" s="356"/>
      <c r="AD185" s="356"/>
      <c r="AE185" s="356"/>
    </row>
    <row r="186" spans="1:31" ht="15" customHeight="1" x14ac:dyDescent="0.2">
      <c r="A186" s="405"/>
      <c r="B186" s="356"/>
      <c r="C186" s="356"/>
      <c r="D186" s="356"/>
      <c r="E186" s="356"/>
      <c r="F186" s="356"/>
      <c r="G186" s="356"/>
      <c r="H186" s="356"/>
      <c r="I186" s="356"/>
      <c r="J186" s="356"/>
      <c r="K186" s="356"/>
      <c r="L186" s="356"/>
      <c r="M186" s="356"/>
      <c r="N186" s="356"/>
      <c r="O186" s="356"/>
      <c r="P186" s="356"/>
      <c r="Q186" s="356"/>
      <c r="R186" s="356"/>
      <c r="S186" s="356"/>
      <c r="T186" s="356"/>
      <c r="U186" s="356"/>
      <c r="V186" s="356"/>
      <c r="W186" s="356"/>
      <c r="X186" s="356"/>
      <c r="Y186" s="356"/>
      <c r="Z186" s="407"/>
      <c r="AA186" s="357"/>
      <c r="AB186" s="356"/>
      <c r="AC186" s="356"/>
      <c r="AD186" s="356"/>
      <c r="AE186" s="356"/>
    </row>
    <row r="187" spans="1:31" ht="15" customHeight="1" x14ac:dyDescent="0.2">
      <c r="A187" s="405"/>
      <c r="B187" s="356"/>
      <c r="C187" s="356"/>
      <c r="D187" s="356"/>
      <c r="E187" s="356"/>
      <c r="F187" s="356"/>
      <c r="G187" s="356"/>
      <c r="H187" s="356"/>
      <c r="I187" s="356"/>
      <c r="J187" s="356"/>
      <c r="K187" s="356"/>
      <c r="L187" s="356"/>
      <c r="M187" s="356"/>
      <c r="N187" s="356"/>
      <c r="O187" s="356"/>
      <c r="P187" s="356"/>
      <c r="Q187" s="356"/>
      <c r="R187" s="356"/>
      <c r="S187" s="356"/>
      <c r="T187" s="356"/>
      <c r="U187" s="356"/>
      <c r="V187" s="356"/>
      <c r="W187" s="356"/>
      <c r="X187" s="356"/>
      <c r="Y187" s="356"/>
      <c r="Z187" s="407"/>
      <c r="AA187" s="357"/>
      <c r="AB187" s="356"/>
      <c r="AC187" s="356"/>
      <c r="AD187" s="356"/>
      <c r="AE187" s="356"/>
    </row>
    <row r="188" spans="1:31" ht="15" customHeight="1" x14ac:dyDescent="0.2">
      <c r="A188" s="405"/>
      <c r="B188" s="356"/>
      <c r="C188" s="356"/>
      <c r="D188" s="356"/>
      <c r="E188" s="356"/>
      <c r="F188" s="356"/>
      <c r="G188" s="356"/>
      <c r="H188" s="356"/>
      <c r="I188" s="356"/>
      <c r="J188" s="356"/>
      <c r="K188" s="356"/>
      <c r="L188" s="356"/>
      <c r="M188" s="356"/>
      <c r="N188" s="356"/>
      <c r="O188" s="356"/>
      <c r="P188" s="356"/>
      <c r="Q188" s="356"/>
      <c r="R188" s="356"/>
      <c r="S188" s="356"/>
      <c r="T188" s="356"/>
      <c r="U188" s="356"/>
      <c r="V188" s="356"/>
      <c r="W188" s="356"/>
      <c r="X188" s="356"/>
      <c r="Y188" s="356"/>
      <c r="Z188" s="407"/>
      <c r="AA188" s="357"/>
      <c r="AB188" s="356"/>
      <c r="AC188" s="356"/>
      <c r="AD188" s="356"/>
      <c r="AE188" s="356"/>
    </row>
    <row r="189" spans="1:31" ht="15" customHeight="1" x14ac:dyDescent="0.2">
      <c r="A189" s="405"/>
      <c r="B189" s="356"/>
      <c r="C189" s="356"/>
      <c r="D189" s="356"/>
      <c r="E189" s="356"/>
      <c r="F189" s="356"/>
      <c r="G189" s="356"/>
      <c r="H189" s="356"/>
      <c r="I189" s="356"/>
      <c r="J189" s="356"/>
      <c r="K189" s="356"/>
      <c r="L189" s="356"/>
      <c r="M189" s="356"/>
      <c r="N189" s="356"/>
      <c r="O189" s="356"/>
      <c r="P189" s="356"/>
      <c r="Q189" s="356"/>
      <c r="R189" s="356"/>
      <c r="S189" s="356"/>
      <c r="T189" s="356"/>
      <c r="U189" s="356"/>
      <c r="V189" s="356"/>
      <c r="W189" s="356"/>
      <c r="X189" s="356"/>
      <c r="Y189" s="356"/>
      <c r="Z189" s="407"/>
      <c r="AA189" s="357"/>
      <c r="AB189" s="356"/>
      <c r="AC189" s="356"/>
      <c r="AD189" s="356"/>
      <c r="AE189" s="356"/>
    </row>
    <row r="190" spans="1:31" ht="15" customHeight="1" x14ac:dyDescent="0.2">
      <c r="A190" s="405"/>
      <c r="B190" s="356"/>
      <c r="C190" s="356"/>
      <c r="D190" s="356"/>
      <c r="E190" s="356"/>
      <c r="F190" s="356"/>
      <c r="G190" s="356"/>
      <c r="H190" s="356"/>
      <c r="I190" s="356"/>
      <c r="J190" s="356"/>
      <c r="K190" s="356"/>
      <c r="L190" s="356"/>
      <c r="M190" s="356"/>
      <c r="N190" s="356"/>
      <c r="O190" s="356"/>
      <c r="P190" s="356"/>
      <c r="Q190" s="356"/>
      <c r="R190" s="356"/>
      <c r="S190" s="356"/>
      <c r="T190" s="356"/>
      <c r="U190" s="356"/>
      <c r="V190" s="356"/>
      <c r="W190" s="356"/>
      <c r="X190" s="356"/>
      <c r="Y190" s="356"/>
      <c r="Z190" s="407"/>
      <c r="AA190" s="357"/>
      <c r="AB190" s="356"/>
      <c r="AC190" s="356"/>
      <c r="AD190" s="356"/>
      <c r="AE190" s="356"/>
    </row>
    <row r="191" spans="1:31" ht="15" customHeight="1" x14ac:dyDescent="0.2">
      <c r="A191" s="405"/>
      <c r="B191" s="356"/>
      <c r="C191" s="356"/>
      <c r="D191" s="356"/>
      <c r="E191" s="356"/>
      <c r="F191" s="356"/>
      <c r="G191" s="356"/>
      <c r="H191" s="356"/>
      <c r="I191" s="356"/>
      <c r="J191" s="356"/>
      <c r="K191" s="356"/>
      <c r="L191" s="356"/>
      <c r="M191" s="356"/>
      <c r="N191" s="356"/>
      <c r="O191" s="356"/>
      <c r="P191" s="356"/>
      <c r="Q191" s="356"/>
      <c r="R191" s="356"/>
      <c r="S191" s="356"/>
      <c r="T191" s="356"/>
      <c r="U191" s="356"/>
      <c r="V191" s="356"/>
      <c r="W191" s="356"/>
      <c r="X191" s="356"/>
      <c r="Y191" s="356"/>
      <c r="Z191" s="407"/>
      <c r="AA191" s="357"/>
      <c r="AB191" s="356"/>
      <c r="AC191" s="356"/>
      <c r="AD191" s="356"/>
      <c r="AE191" s="356"/>
    </row>
    <row r="192" spans="1:31" ht="15" customHeight="1" x14ac:dyDescent="0.2">
      <c r="A192" s="405"/>
      <c r="B192" s="356"/>
      <c r="C192" s="356"/>
      <c r="D192" s="356"/>
      <c r="E192" s="356"/>
      <c r="F192" s="356"/>
      <c r="G192" s="356"/>
      <c r="H192" s="356"/>
      <c r="I192" s="356"/>
      <c r="J192" s="356"/>
      <c r="K192" s="356"/>
      <c r="L192" s="356"/>
      <c r="M192" s="356"/>
      <c r="N192" s="356"/>
      <c r="O192" s="356"/>
      <c r="P192" s="356"/>
      <c r="Q192" s="356"/>
      <c r="R192" s="356"/>
      <c r="S192" s="356"/>
      <c r="T192" s="356"/>
      <c r="U192" s="356"/>
      <c r="V192" s="356"/>
      <c r="W192" s="356"/>
      <c r="X192" s="356"/>
      <c r="Y192" s="356"/>
      <c r="Z192" s="407"/>
      <c r="AA192" s="357"/>
      <c r="AB192" s="356"/>
      <c r="AC192" s="356"/>
      <c r="AD192" s="356"/>
      <c r="AE192" s="356"/>
    </row>
    <row r="193" spans="1:31" ht="15" customHeight="1" x14ac:dyDescent="0.2">
      <c r="A193" s="405"/>
      <c r="B193" s="356"/>
      <c r="C193" s="356"/>
      <c r="D193" s="356"/>
      <c r="E193" s="356"/>
      <c r="F193" s="356"/>
      <c r="G193" s="356"/>
      <c r="H193" s="356"/>
      <c r="I193" s="356"/>
      <c r="J193" s="356"/>
      <c r="K193" s="356"/>
      <c r="L193" s="356"/>
      <c r="M193" s="356"/>
      <c r="N193" s="356"/>
      <c r="O193" s="356"/>
      <c r="P193" s="356"/>
      <c r="Q193" s="356"/>
      <c r="R193" s="356"/>
      <c r="S193" s="356"/>
      <c r="T193" s="356"/>
      <c r="U193" s="356"/>
      <c r="V193" s="356"/>
      <c r="W193" s="356"/>
      <c r="X193" s="356"/>
      <c r="Y193" s="356"/>
      <c r="Z193" s="407"/>
      <c r="AA193" s="357"/>
      <c r="AB193" s="356"/>
      <c r="AC193" s="356"/>
      <c r="AD193" s="356"/>
      <c r="AE193" s="356"/>
    </row>
    <row r="194" spans="1:31" ht="15" customHeight="1" x14ac:dyDescent="0.2">
      <c r="A194" s="405"/>
      <c r="B194" s="356"/>
      <c r="C194" s="356"/>
      <c r="D194" s="356"/>
      <c r="E194" s="356"/>
      <c r="F194" s="356"/>
      <c r="G194" s="356"/>
      <c r="H194" s="356"/>
      <c r="I194" s="356"/>
      <c r="J194" s="356"/>
      <c r="K194" s="356"/>
      <c r="L194" s="356"/>
      <c r="M194" s="356"/>
      <c r="N194" s="356"/>
      <c r="O194" s="356"/>
      <c r="P194" s="356"/>
      <c r="Q194" s="356"/>
      <c r="R194" s="356"/>
      <c r="S194" s="356"/>
      <c r="T194" s="356"/>
      <c r="U194" s="356"/>
      <c r="V194" s="356"/>
      <c r="W194" s="356"/>
      <c r="X194" s="356"/>
      <c r="Y194" s="356"/>
      <c r="Z194" s="407"/>
      <c r="AA194" s="357"/>
      <c r="AB194" s="356"/>
      <c r="AC194" s="356"/>
      <c r="AD194" s="356"/>
      <c r="AE194" s="356"/>
    </row>
    <row r="195" spans="1:31" ht="15" customHeight="1" x14ac:dyDescent="0.2">
      <c r="A195" s="405"/>
      <c r="B195" s="356"/>
      <c r="C195" s="356"/>
      <c r="D195" s="356"/>
      <c r="E195" s="356"/>
      <c r="F195" s="356"/>
      <c r="G195" s="356"/>
      <c r="H195" s="356"/>
      <c r="I195" s="356"/>
      <c r="J195" s="356"/>
      <c r="K195" s="356"/>
      <c r="L195" s="356"/>
      <c r="M195" s="356"/>
      <c r="N195" s="356"/>
      <c r="O195" s="356"/>
      <c r="P195" s="356"/>
      <c r="Q195" s="356"/>
      <c r="R195" s="356"/>
      <c r="S195" s="356"/>
      <c r="T195" s="356"/>
      <c r="U195" s="356"/>
      <c r="V195" s="356"/>
      <c r="W195" s="356"/>
      <c r="X195" s="356"/>
      <c r="Y195" s="356"/>
      <c r="Z195" s="407"/>
      <c r="AA195" s="357"/>
      <c r="AB195" s="356"/>
      <c r="AC195" s="356"/>
      <c r="AD195" s="356"/>
      <c r="AE195" s="356"/>
    </row>
    <row r="196" spans="1:31" ht="15" customHeight="1" x14ac:dyDescent="0.2">
      <c r="A196" s="405"/>
      <c r="B196" s="356"/>
      <c r="C196" s="356"/>
      <c r="D196" s="356"/>
      <c r="E196" s="356"/>
      <c r="F196" s="356"/>
      <c r="G196" s="356"/>
      <c r="H196" s="356"/>
      <c r="I196" s="356"/>
      <c r="J196" s="356"/>
      <c r="K196" s="356"/>
      <c r="L196" s="356"/>
      <c r="M196" s="356"/>
      <c r="N196" s="356"/>
      <c r="O196" s="356"/>
      <c r="P196" s="356"/>
      <c r="Q196" s="356"/>
      <c r="R196" s="356"/>
      <c r="S196" s="356"/>
      <c r="T196" s="356"/>
      <c r="U196" s="356"/>
      <c r="V196" s="356"/>
      <c r="W196" s="356"/>
      <c r="X196" s="356"/>
      <c r="Y196" s="356"/>
      <c r="Z196" s="407"/>
      <c r="AA196" s="357"/>
      <c r="AB196" s="356"/>
      <c r="AC196" s="356"/>
      <c r="AD196" s="356"/>
      <c r="AE196" s="356"/>
    </row>
    <row r="197" spans="1:31" ht="15" customHeight="1" x14ac:dyDescent="0.2">
      <c r="A197" s="405"/>
      <c r="B197" s="356"/>
      <c r="C197" s="356"/>
      <c r="D197" s="356"/>
      <c r="E197" s="356"/>
      <c r="F197" s="356"/>
      <c r="G197" s="356"/>
      <c r="H197" s="356"/>
      <c r="I197" s="356"/>
      <c r="J197" s="356"/>
      <c r="K197" s="356"/>
      <c r="L197" s="356"/>
      <c r="M197" s="356"/>
      <c r="N197" s="356"/>
      <c r="O197" s="356"/>
      <c r="P197" s="356"/>
      <c r="Q197" s="356"/>
      <c r="R197" s="356"/>
      <c r="S197" s="356"/>
      <c r="T197" s="356"/>
      <c r="U197" s="356"/>
      <c r="V197" s="356"/>
      <c r="W197" s="356"/>
      <c r="X197" s="356"/>
      <c r="Y197" s="356"/>
      <c r="Z197" s="407"/>
      <c r="AA197" s="357"/>
      <c r="AB197" s="356"/>
      <c r="AC197" s="356"/>
      <c r="AD197" s="356"/>
      <c r="AE197" s="356"/>
    </row>
    <row r="198" spans="1:31" ht="15" customHeight="1" x14ac:dyDescent="0.2">
      <c r="A198" s="405"/>
      <c r="B198" s="356"/>
      <c r="C198" s="356"/>
      <c r="D198" s="356"/>
      <c r="E198" s="356"/>
      <c r="F198" s="356"/>
      <c r="G198" s="356"/>
      <c r="H198" s="356"/>
      <c r="I198" s="356"/>
      <c r="J198" s="356"/>
      <c r="K198" s="356"/>
      <c r="L198" s="356"/>
      <c r="M198" s="356"/>
      <c r="N198" s="356"/>
      <c r="O198" s="356"/>
      <c r="P198" s="356"/>
      <c r="Q198" s="356"/>
      <c r="R198" s="356"/>
      <c r="S198" s="356"/>
      <c r="T198" s="356"/>
      <c r="U198" s="356"/>
      <c r="V198" s="356"/>
      <c r="W198" s="356"/>
      <c r="X198" s="356"/>
      <c r="Y198" s="356"/>
      <c r="Z198" s="407"/>
      <c r="AA198" s="357"/>
      <c r="AB198" s="356"/>
      <c r="AC198" s="356"/>
      <c r="AD198" s="356"/>
      <c r="AE198" s="356"/>
    </row>
    <row r="199" spans="1:31" ht="15" customHeight="1" x14ac:dyDescent="0.2">
      <c r="A199" s="405"/>
      <c r="B199" s="356"/>
      <c r="C199" s="356"/>
      <c r="D199" s="356"/>
      <c r="E199" s="356"/>
      <c r="F199" s="356"/>
      <c r="G199" s="356"/>
      <c r="H199" s="356"/>
      <c r="I199" s="356"/>
      <c r="J199" s="356"/>
      <c r="K199" s="356"/>
      <c r="L199" s="356"/>
      <c r="M199" s="356"/>
      <c r="N199" s="356"/>
      <c r="O199" s="356"/>
      <c r="P199" s="356"/>
      <c r="Q199" s="356"/>
      <c r="R199" s="356"/>
      <c r="S199" s="356"/>
      <c r="T199" s="356"/>
      <c r="U199" s="356"/>
      <c r="V199" s="356"/>
      <c r="W199" s="356"/>
      <c r="X199" s="356"/>
      <c r="Y199" s="356"/>
      <c r="Z199" s="407"/>
      <c r="AA199" s="357"/>
      <c r="AB199" s="356"/>
      <c r="AC199" s="356"/>
      <c r="AD199" s="356"/>
      <c r="AE199" s="356"/>
    </row>
    <row r="200" spans="1:31" ht="15" customHeight="1" x14ac:dyDescent="0.2">
      <c r="A200" s="405"/>
      <c r="B200" s="356"/>
      <c r="C200" s="356"/>
      <c r="D200" s="356"/>
      <c r="E200" s="356"/>
      <c r="F200" s="356"/>
      <c r="G200" s="356"/>
      <c r="H200" s="356"/>
      <c r="I200" s="356"/>
      <c r="J200" s="356"/>
      <c r="K200" s="356"/>
      <c r="L200" s="356"/>
      <c r="M200" s="356"/>
      <c r="N200" s="356"/>
      <c r="O200" s="356"/>
      <c r="P200" s="356"/>
      <c r="Q200" s="356"/>
      <c r="R200" s="356"/>
      <c r="S200" s="356"/>
      <c r="T200" s="356"/>
      <c r="U200" s="356"/>
      <c r="V200" s="356"/>
      <c r="W200" s="356"/>
      <c r="X200" s="356"/>
      <c r="Y200" s="356"/>
      <c r="Z200" s="407"/>
      <c r="AA200" s="357"/>
      <c r="AB200" s="356"/>
      <c r="AC200" s="356"/>
      <c r="AD200" s="356"/>
      <c r="AE200" s="356"/>
    </row>
    <row r="201" spans="1:31" ht="15" customHeight="1" x14ac:dyDescent="0.2">
      <c r="A201" s="405"/>
      <c r="B201" s="356"/>
      <c r="C201" s="356"/>
      <c r="D201" s="356"/>
      <c r="E201" s="356"/>
      <c r="F201" s="356"/>
      <c r="G201" s="356"/>
      <c r="H201" s="356"/>
      <c r="I201" s="356"/>
      <c r="J201" s="356"/>
      <c r="K201" s="356"/>
      <c r="L201" s="356"/>
      <c r="M201" s="356"/>
      <c r="N201" s="356"/>
      <c r="O201" s="356"/>
      <c r="P201" s="356"/>
      <c r="Q201" s="356"/>
      <c r="R201" s="356"/>
      <c r="S201" s="356"/>
      <c r="T201" s="356"/>
      <c r="U201" s="356"/>
      <c r="V201" s="356"/>
      <c r="W201" s="356"/>
      <c r="X201" s="356"/>
      <c r="Y201" s="356"/>
      <c r="Z201" s="407"/>
      <c r="AA201" s="357"/>
      <c r="AB201" s="356"/>
      <c r="AC201" s="356"/>
      <c r="AD201" s="356"/>
      <c r="AE201" s="356"/>
    </row>
    <row r="202" spans="1:31" ht="15" customHeight="1" x14ac:dyDescent="0.2">
      <c r="A202" s="405"/>
      <c r="B202" s="356"/>
      <c r="C202" s="356"/>
      <c r="D202" s="356"/>
      <c r="E202" s="356"/>
      <c r="F202" s="356"/>
      <c r="G202" s="356"/>
      <c r="H202" s="356"/>
      <c r="I202" s="356"/>
      <c r="J202" s="356"/>
      <c r="K202" s="356"/>
      <c r="L202" s="356"/>
      <c r="M202" s="356"/>
      <c r="N202" s="356"/>
      <c r="O202" s="356"/>
      <c r="P202" s="356"/>
      <c r="Q202" s="356"/>
      <c r="R202" s="356"/>
      <c r="S202" s="356"/>
      <c r="T202" s="356"/>
      <c r="U202" s="356"/>
      <c r="V202" s="356"/>
      <c r="W202" s="356"/>
      <c r="X202" s="356"/>
      <c r="Y202" s="356"/>
      <c r="Z202" s="407"/>
      <c r="AA202" s="357"/>
      <c r="AB202" s="356"/>
      <c r="AC202" s="356"/>
      <c r="AD202" s="356"/>
      <c r="AE202" s="356"/>
    </row>
    <row r="203" spans="1:31" ht="15" customHeight="1" x14ac:dyDescent="0.2">
      <c r="A203" s="405"/>
      <c r="B203" s="356"/>
      <c r="C203" s="356"/>
      <c r="D203" s="356"/>
      <c r="E203" s="356"/>
      <c r="F203" s="356"/>
      <c r="G203" s="356"/>
      <c r="H203" s="356"/>
      <c r="I203" s="356"/>
      <c r="J203" s="356"/>
      <c r="K203" s="356"/>
      <c r="L203" s="356"/>
      <c r="M203" s="356"/>
      <c r="N203" s="356"/>
      <c r="O203" s="356"/>
      <c r="P203" s="356"/>
      <c r="Q203" s="356"/>
      <c r="R203" s="356"/>
      <c r="S203" s="356"/>
      <c r="T203" s="356"/>
      <c r="U203" s="356"/>
      <c r="V203" s="356"/>
      <c r="W203" s="356"/>
      <c r="X203" s="356"/>
      <c r="Y203" s="356"/>
      <c r="Z203" s="407"/>
      <c r="AA203" s="357"/>
      <c r="AB203" s="356"/>
      <c r="AC203" s="356"/>
      <c r="AD203" s="356"/>
      <c r="AE203" s="356"/>
    </row>
    <row r="204" spans="1:31" ht="15" customHeight="1" x14ac:dyDescent="0.2">
      <c r="A204" s="405"/>
      <c r="B204" s="356"/>
      <c r="C204" s="356"/>
      <c r="D204" s="356"/>
      <c r="E204" s="356"/>
      <c r="F204" s="356"/>
      <c r="G204" s="356"/>
      <c r="H204" s="356"/>
      <c r="I204" s="356"/>
      <c r="J204" s="356"/>
      <c r="K204" s="356"/>
      <c r="L204" s="356"/>
      <c r="M204" s="356"/>
      <c r="N204" s="356"/>
      <c r="O204" s="356"/>
      <c r="P204" s="356"/>
      <c r="Q204" s="356"/>
      <c r="R204" s="356"/>
      <c r="S204" s="356"/>
      <c r="T204" s="356"/>
      <c r="U204" s="356"/>
      <c r="V204" s="356"/>
      <c r="W204" s="356"/>
      <c r="X204" s="356"/>
      <c r="Y204" s="356"/>
      <c r="Z204" s="407"/>
      <c r="AA204" s="357"/>
      <c r="AB204" s="356"/>
      <c r="AC204" s="356"/>
      <c r="AD204" s="356"/>
      <c r="AE204" s="356"/>
    </row>
    <row r="205" spans="1:31" ht="15" customHeight="1" x14ac:dyDescent="0.2">
      <c r="A205" s="405"/>
      <c r="B205" s="356"/>
      <c r="C205" s="356"/>
      <c r="D205" s="356"/>
      <c r="E205" s="356"/>
      <c r="F205" s="356"/>
      <c r="G205" s="356"/>
      <c r="H205" s="356"/>
      <c r="I205" s="356"/>
      <c r="J205" s="356"/>
      <c r="K205" s="356"/>
      <c r="L205" s="356"/>
      <c r="M205" s="356"/>
      <c r="N205" s="356"/>
      <c r="O205" s="356"/>
      <c r="P205" s="356"/>
      <c r="Q205" s="356"/>
      <c r="R205" s="356"/>
      <c r="S205" s="356"/>
      <c r="T205" s="356"/>
      <c r="U205" s="356"/>
      <c r="V205" s="356"/>
      <c r="W205" s="356"/>
      <c r="X205" s="356"/>
      <c r="Y205" s="356"/>
      <c r="Z205" s="407"/>
      <c r="AA205" s="357"/>
      <c r="AB205" s="356"/>
      <c r="AC205" s="356"/>
      <c r="AD205" s="356"/>
      <c r="AE205" s="356"/>
    </row>
    <row r="206" spans="1:31" ht="15" customHeight="1" x14ac:dyDescent="0.2">
      <c r="A206" s="405"/>
      <c r="B206" s="356"/>
      <c r="C206" s="356"/>
      <c r="D206" s="356"/>
      <c r="E206" s="356"/>
      <c r="F206" s="356"/>
      <c r="G206" s="356"/>
      <c r="H206" s="356"/>
      <c r="I206" s="356"/>
      <c r="J206" s="356"/>
      <c r="K206" s="356"/>
      <c r="L206" s="356"/>
      <c r="M206" s="356"/>
      <c r="N206" s="356"/>
      <c r="O206" s="356"/>
      <c r="P206" s="356"/>
      <c r="Q206" s="356"/>
      <c r="R206" s="356"/>
      <c r="S206" s="356"/>
      <c r="T206" s="356"/>
      <c r="U206" s="356"/>
      <c r="V206" s="356"/>
      <c r="W206" s="356"/>
      <c r="X206" s="356"/>
      <c r="Y206" s="356"/>
      <c r="Z206" s="407"/>
      <c r="AA206" s="357"/>
      <c r="AB206" s="356"/>
      <c r="AC206" s="356"/>
      <c r="AD206" s="356"/>
      <c r="AE206" s="356"/>
    </row>
    <row r="207" spans="1:31" ht="15" customHeight="1" x14ac:dyDescent="0.2">
      <c r="A207" s="405"/>
      <c r="B207" s="356"/>
      <c r="C207" s="356"/>
      <c r="D207" s="356"/>
      <c r="E207" s="356"/>
      <c r="F207" s="356"/>
      <c r="G207" s="356"/>
      <c r="H207" s="356"/>
      <c r="I207" s="356"/>
      <c r="J207" s="356"/>
      <c r="K207" s="356"/>
      <c r="L207" s="356"/>
      <c r="M207" s="356"/>
      <c r="N207" s="356"/>
      <c r="O207" s="356"/>
      <c r="P207" s="356"/>
      <c r="Q207" s="356"/>
      <c r="R207" s="356"/>
      <c r="S207" s="356"/>
      <c r="T207" s="356"/>
      <c r="U207" s="356"/>
      <c r="V207" s="356"/>
      <c r="W207" s="356"/>
      <c r="X207" s="356"/>
      <c r="Y207" s="356"/>
      <c r="Z207" s="407"/>
      <c r="AA207" s="357"/>
      <c r="AB207" s="356"/>
      <c r="AC207" s="356"/>
      <c r="AD207" s="356"/>
      <c r="AE207" s="356"/>
    </row>
    <row r="208" spans="1:31" ht="15" customHeight="1" x14ac:dyDescent="0.2">
      <c r="A208" s="405"/>
      <c r="B208" s="356"/>
      <c r="C208" s="356"/>
      <c r="D208" s="356"/>
      <c r="E208" s="356"/>
      <c r="F208" s="356"/>
      <c r="G208" s="356"/>
      <c r="H208" s="356"/>
      <c r="I208" s="356"/>
      <c r="J208" s="356"/>
      <c r="K208" s="356"/>
      <c r="L208" s="356"/>
      <c r="M208" s="356"/>
      <c r="N208" s="356"/>
      <c r="O208" s="356"/>
      <c r="P208" s="356"/>
      <c r="Q208" s="356"/>
      <c r="R208" s="356"/>
      <c r="S208" s="356"/>
      <c r="T208" s="356"/>
      <c r="U208" s="356"/>
      <c r="V208" s="356"/>
      <c r="W208" s="356"/>
      <c r="X208" s="356"/>
      <c r="Y208" s="356"/>
      <c r="Z208" s="407"/>
      <c r="AA208" s="357"/>
      <c r="AB208" s="356"/>
      <c r="AC208" s="356"/>
      <c r="AD208" s="356"/>
      <c r="AE208" s="356"/>
    </row>
    <row r="209" spans="1:31" ht="15" customHeight="1" x14ac:dyDescent="0.2">
      <c r="A209" s="405"/>
      <c r="B209" s="356"/>
      <c r="C209" s="356"/>
      <c r="D209" s="356"/>
      <c r="E209" s="356"/>
      <c r="F209" s="356"/>
      <c r="G209" s="356"/>
      <c r="H209" s="356"/>
      <c r="I209" s="356"/>
      <c r="J209" s="356"/>
      <c r="K209" s="356"/>
      <c r="L209" s="356"/>
      <c r="M209" s="356"/>
      <c r="N209" s="356"/>
      <c r="O209" s="356"/>
      <c r="P209" s="356"/>
      <c r="Q209" s="356"/>
      <c r="R209" s="356"/>
      <c r="S209" s="356"/>
      <c r="T209" s="356"/>
      <c r="U209" s="356"/>
      <c r="V209" s="356"/>
      <c r="W209" s="356"/>
      <c r="X209" s="356"/>
      <c r="Y209" s="356"/>
      <c r="Z209" s="407"/>
      <c r="AA209" s="357"/>
      <c r="AB209" s="356"/>
      <c r="AC209" s="356"/>
      <c r="AD209" s="356"/>
      <c r="AE209" s="356"/>
    </row>
    <row r="210" spans="1:31" ht="15" customHeight="1" x14ac:dyDescent="0.2">
      <c r="A210" s="405"/>
      <c r="B210" s="356"/>
      <c r="C210" s="356"/>
      <c r="D210" s="356"/>
      <c r="E210" s="356"/>
      <c r="F210" s="356"/>
      <c r="G210" s="356"/>
      <c r="H210" s="356"/>
      <c r="I210" s="356"/>
      <c r="J210" s="356"/>
      <c r="K210" s="356"/>
      <c r="L210" s="356"/>
      <c r="M210" s="356"/>
      <c r="N210" s="356"/>
      <c r="O210" s="356"/>
      <c r="P210" s="356"/>
      <c r="Q210" s="356"/>
      <c r="R210" s="356"/>
      <c r="S210" s="356"/>
      <c r="T210" s="356"/>
      <c r="U210" s="356"/>
      <c r="V210" s="356"/>
      <c r="W210" s="356"/>
      <c r="X210" s="356"/>
      <c r="Y210" s="356"/>
      <c r="Z210" s="407"/>
      <c r="AA210" s="357"/>
      <c r="AB210" s="356"/>
      <c r="AC210" s="356"/>
      <c r="AD210" s="356"/>
      <c r="AE210" s="356"/>
    </row>
    <row r="211" spans="1:31" ht="15" customHeight="1" x14ac:dyDescent="0.2">
      <c r="A211" s="405"/>
      <c r="B211" s="356"/>
      <c r="C211" s="356"/>
      <c r="D211" s="356"/>
      <c r="E211" s="356"/>
      <c r="F211" s="356"/>
      <c r="G211" s="356"/>
      <c r="H211" s="356"/>
      <c r="I211" s="356"/>
      <c r="J211" s="356"/>
      <c r="K211" s="356"/>
      <c r="L211" s="356"/>
      <c r="M211" s="356"/>
      <c r="N211" s="356"/>
      <c r="O211" s="356"/>
      <c r="P211" s="356"/>
      <c r="Q211" s="356"/>
      <c r="R211" s="356"/>
      <c r="S211" s="356"/>
      <c r="T211" s="356"/>
      <c r="U211" s="356"/>
      <c r="V211" s="356"/>
      <c r="W211" s="356"/>
      <c r="X211" s="356"/>
      <c r="Y211" s="356"/>
      <c r="Z211" s="407"/>
      <c r="AA211" s="357"/>
      <c r="AB211" s="356"/>
      <c r="AC211" s="356"/>
      <c r="AD211" s="356"/>
      <c r="AE211" s="356"/>
    </row>
    <row r="212" spans="1:31" ht="15" customHeight="1" x14ac:dyDescent="0.2">
      <c r="A212" s="405"/>
      <c r="B212" s="356"/>
      <c r="C212" s="356"/>
      <c r="D212" s="356"/>
      <c r="E212" s="356"/>
      <c r="F212" s="356"/>
      <c r="G212" s="356"/>
      <c r="H212" s="356"/>
      <c r="I212" s="356"/>
      <c r="J212" s="356"/>
      <c r="K212" s="356"/>
      <c r="L212" s="356"/>
      <c r="M212" s="356"/>
      <c r="N212" s="356"/>
      <c r="O212" s="356"/>
      <c r="P212" s="356"/>
      <c r="Q212" s="356"/>
      <c r="R212" s="356"/>
      <c r="S212" s="356"/>
      <c r="T212" s="356"/>
      <c r="U212" s="356"/>
      <c r="V212" s="356"/>
      <c r="W212" s="356"/>
      <c r="X212" s="356"/>
      <c r="Y212" s="356"/>
      <c r="Z212" s="407"/>
      <c r="AA212" s="357"/>
      <c r="AB212" s="356"/>
      <c r="AC212" s="356"/>
      <c r="AD212" s="356"/>
      <c r="AE212" s="356"/>
    </row>
    <row r="213" spans="1:31" ht="15" customHeight="1" x14ac:dyDescent="0.2">
      <c r="A213" s="405"/>
      <c r="B213" s="356"/>
      <c r="C213" s="356"/>
      <c r="D213" s="356"/>
      <c r="E213" s="356"/>
      <c r="F213" s="356"/>
      <c r="G213" s="356"/>
      <c r="H213" s="356"/>
      <c r="I213" s="356"/>
      <c r="J213" s="356"/>
      <c r="K213" s="356"/>
      <c r="L213" s="356"/>
      <c r="M213" s="356"/>
      <c r="N213" s="356"/>
      <c r="O213" s="356"/>
      <c r="P213" s="356"/>
      <c r="Q213" s="356"/>
      <c r="R213" s="356"/>
      <c r="S213" s="356"/>
      <c r="T213" s="356"/>
      <c r="U213" s="356"/>
      <c r="V213" s="356"/>
      <c r="W213" s="356"/>
      <c r="X213" s="356"/>
      <c r="Y213" s="356"/>
      <c r="Z213" s="407"/>
      <c r="AA213" s="357"/>
      <c r="AB213" s="356"/>
      <c r="AC213" s="356"/>
      <c r="AD213" s="356"/>
      <c r="AE213" s="356"/>
    </row>
    <row r="214" spans="1:31" ht="15" customHeight="1" x14ac:dyDescent="0.2">
      <c r="A214" s="405"/>
      <c r="B214" s="356"/>
      <c r="C214" s="356"/>
      <c r="D214" s="356"/>
      <c r="E214" s="356"/>
      <c r="F214" s="356"/>
      <c r="G214" s="356"/>
      <c r="H214" s="356"/>
      <c r="I214" s="356"/>
      <c r="J214" s="356"/>
      <c r="K214" s="356"/>
      <c r="L214" s="356"/>
      <c r="M214" s="356"/>
      <c r="N214" s="356"/>
      <c r="O214" s="356"/>
      <c r="P214" s="356"/>
      <c r="Q214" s="356"/>
      <c r="R214" s="356"/>
      <c r="S214" s="356"/>
      <c r="T214" s="356"/>
      <c r="U214" s="356"/>
      <c r="V214" s="356"/>
      <c r="W214" s="356"/>
      <c r="X214" s="356"/>
      <c r="Y214" s="356"/>
      <c r="Z214" s="407"/>
      <c r="AA214" s="357"/>
      <c r="AB214" s="356"/>
      <c r="AC214" s="356"/>
      <c r="AD214" s="356"/>
      <c r="AE214" s="356"/>
    </row>
    <row r="215" spans="1:31" ht="15" customHeight="1" x14ac:dyDescent="0.2">
      <c r="A215" s="405"/>
      <c r="B215" s="356"/>
      <c r="C215" s="356"/>
      <c r="D215" s="356"/>
      <c r="E215" s="356"/>
      <c r="F215" s="356"/>
      <c r="G215" s="356"/>
      <c r="H215" s="356"/>
      <c r="I215" s="356"/>
      <c r="J215" s="356"/>
      <c r="K215" s="356"/>
      <c r="L215" s="356"/>
      <c r="M215" s="356"/>
      <c r="N215" s="356"/>
      <c r="O215" s="356"/>
      <c r="P215" s="356"/>
      <c r="Q215" s="356"/>
      <c r="R215" s="356"/>
      <c r="S215" s="356"/>
      <c r="T215" s="356"/>
      <c r="U215" s="356"/>
      <c r="V215" s="356"/>
      <c r="W215" s="356"/>
      <c r="X215" s="356"/>
      <c r="Y215" s="356"/>
      <c r="Z215" s="407"/>
      <c r="AA215" s="357"/>
      <c r="AB215" s="356"/>
      <c r="AC215" s="356"/>
      <c r="AD215" s="356"/>
      <c r="AE215" s="356"/>
    </row>
    <row r="216" spans="1:31" ht="15" customHeight="1" x14ac:dyDescent="0.2">
      <c r="A216" s="405"/>
      <c r="B216" s="356"/>
      <c r="C216" s="356"/>
      <c r="D216" s="356"/>
      <c r="E216" s="356"/>
      <c r="F216" s="356"/>
      <c r="G216" s="356"/>
      <c r="H216" s="356"/>
      <c r="I216" s="356"/>
      <c r="J216" s="356"/>
      <c r="K216" s="356"/>
      <c r="L216" s="356"/>
      <c r="M216" s="356"/>
      <c r="N216" s="356"/>
      <c r="O216" s="356"/>
      <c r="P216" s="356"/>
      <c r="Q216" s="356"/>
      <c r="R216" s="356"/>
      <c r="S216" s="356"/>
      <c r="T216" s="356"/>
      <c r="U216" s="356"/>
      <c r="V216" s="356"/>
      <c r="W216" s="356"/>
      <c r="X216" s="356"/>
      <c r="Y216" s="356"/>
      <c r="Z216" s="407"/>
      <c r="AA216" s="357"/>
      <c r="AB216" s="356"/>
      <c r="AC216" s="356"/>
      <c r="AD216" s="356"/>
      <c r="AE216" s="356"/>
    </row>
    <row r="217" spans="1:31" ht="15" customHeight="1" x14ac:dyDescent="0.2">
      <c r="A217" s="405"/>
      <c r="B217" s="356"/>
      <c r="C217" s="356"/>
      <c r="D217" s="356"/>
      <c r="E217" s="356"/>
      <c r="F217" s="356"/>
      <c r="G217" s="356"/>
      <c r="H217" s="356"/>
      <c r="I217" s="356"/>
      <c r="J217" s="356"/>
      <c r="K217" s="356"/>
      <c r="L217" s="356"/>
      <c r="M217" s="356"/>
      <c r="N217" s="356"/>
      <c r="O217" s="356"/>
      <c r="P217" s="356"/>
      <c r="Q217" s="356"/>
      <c r="R217" s="356"/>
      <c r="S217" s="356"/>
      <c r="T217" s="356"/>
      <c r="U217" s="356"/>
      <c r="V217" s="356"/>
      <c r="W217" s="356"/>
      <c r="X217" s="356"/>
      <c r="Y217" s="356"/>
      <c r="Z217" s="407"/>
      <c r="AA217" s="357"/>
      <c r="AB217" s="356"/>
      <c r="AC217" s="356"/>
      <c r="AD217" s="356"/>
      <c r="AE217" s="356"/>
    </row>
    <row r="218" spans="1:31" ht="15" customHeight="1" x14ac:dyDescent="0.2">
      <c r="A218" s="405"/>
      <c r="B218" s="356"/>
      <c r="C218" s="356"/>
      <c r="D218" s="356"/>
      <c r="E218" s="356"/>
      <c r="F218" s="356"/>
      <c r="G218" s="356"/>
      <c r="H218" s="356"/>
      <c r="I218" s="356"/>
      <c r="J218" s="356"/>
      <c r="K218" s="356"/>
      <c r="L218" s="356"/>
      <c r="M218" s="356"/>
      <c r="N218" s="356"/>
      <c r="O218" s="356"/>
      <c r="P218" s="356"/>
      <c r="Q218" s="356"/>
      <c r="R218" s="356"/>
      <c r="S218" s="356"/>
      <c r="T218" s="356"/>
      <c r="U218" s="356"/>
      <c r="V218" s="356"/>
      <c r="W218" s="356"/>
      <c r="X218" s="356"/>
      <c r="Y218" s="356"/>
      <c r="Z218" s="407"/>
      <c r="AA218" s="357"/>
      <c r="AB218" s="356"/>
      <c r="AC218" s="356"/>
      <c r="AD218" s="356"/>
      <c r="AE218" s="356"/>
    </row>
    <row r="219" spans="1:31" ht="15" customHeight="1" x14ac:dyDescent="0.2">
      <c r="A219" s="405"/>
      <c r="B219" s="356"/>
      <c r="C219" s="356"/>
      <c r="D219" s="356"/>
      <c r="E219" s="356"/>
      <c r="F219" s="356"/>
      <c r="G219" s="356"/>
      <c r="H219" s="356"/>
      <c r="I219" s="356"/>
      <c r="J219" s="356"/>
      <c r="K219" s="356"/>
      <c r="L219" s="356"/>
      <c r="M219" s="356"/>
      <c r="N219" s="356"/>
      <c r="O219" s="356"/>
      <c r="P219" s="356"/>
      <c r="Q219" s="356"/>
      <c r="R219" s="356"/>
      <c r="S219" s="356"/>
      <c r="T219" s="356"/>
      <c r="U219" s="356"/>
      <c r="V219" s="356"/>
      <c r="W219" s="356"/>
      <c r="X219" s="356"/>
      <c r="Y219" s="356"/>
      <c r="Z219" s="407"/>
      <c r="AA219" s="357"/>
      <c r="AB219" s="356"/>
      <c r="AC219" s="356"/>
      <c r="AD219" s="356"/>
      <c r="AE219" s="356"/>
    </row>
    <row r="220" spans="1:31" ht="15" customHeight="1" x14ac:dyDescent="0.2">
      <c r="A220" s="405"/>
      <c r="B220" s="356"/>
      <c r="C220" s="356"/>
      <c r="D220" s="356"/>
      <c r="E220" s="356"/>
      <c r="F220" s="356"/>
      <c r="G220" s="356"/>
      <c r="H220" s="356"/>
      <c r="I220" s="356"/>
      <c r="J220" s="356"/>
      <c r="K220" s="356"/>
      <c r="L220" s="356"/>
      <c r="M220" s="356"/>
      <c r="N220" s="356"/>
      <c r="O220" s="356"/>
      <c r="P220" s="356"/>
      <c r="Q220" s="356"/>
      <c r="R220" s="356"/>
      <c r="S220" s="356"/>
      <c r="T220" s="356"/>
      <c r="U220" s="356"/>
      <c r="V220" s="356"/>
      <c r="W220" s="356"/>
      <c r="X220" s="356"/>
      <c r="Y220" s="356"/>
      <c r="Z220" s="407"/>
      <c r="AA220" s="357"/>
      <c r="AB220" s="356"/>
      <c r="AC220" s="356"/>
      <c r="AD220" s="356"/>
      <c r="AE220" s="356"/>
    </row>
    <row r="221" spans="1:31" ht="15" customHeight="1" x14ac:dyDescent="0.2">
      <c r="A221" s="405"/>
      <c r="B221" s="356"/>
      <c r="C221" s="356"/>
      <c r="D221" s="356"/>
      <c r="E221" s="356"/>
      <c r="F221" s="356"/>
      <c r="G221" s="356"/>
      <c r="H221" s="356"/>
      <c r="I221" s="356"/>
      <c r="J221" s="356"/>
      <c r="K221" s="356"/>
      <c r="L221" s="356"/>
      <c r="M221" s="356"/>
      <c r="N221" s="356"/>
      <c r="O221" s="356"/>
      <c r="P221" s="356"/>
      <c r="Q221" s="356"/>
      <c r="R221" s="356"/>
      <c r="S221" s="356"/>
      <c r="T221" s="356"/>
      <c r="U221" s="356"/>
      <c r="V221" s="356"/>
      <c r="W221" s="356"/>
      <c r="X221" s="356"/>
      <c r="Y221" s="356"/>
      <c r="Z221" s="407"/>
      <c r="AA221" s="357"/>
      <c r="AB221" s="356"/>
      <c r="AC221" s="356"/>
      <c r="AD221" s="356"/>
      <c r="AE221" s="356"/>
    </row>
    <row r="222" spans="1:31" ht="15" customHeight="1" x14ac:dyDescent="0.2">
      <c r="A222" s="405"/>
      <c r="B222" s="356"/>
      <c r="C222" s="356"/>
      <c r="D222" s="356"/>
      <c r="E222" s="356"/>
      <c r="F222" s="356"/>
      <c r="G222" s="356"/>
      <c r="H222" s="356"/>
      <c r="I222" s="356"/>
      <c r="J222" s="356"/>
      <c r="K222" s="356"/>
      <c r="L222" s="356"/>
      <c r="M222" s="356"/>
      <c r="N222" s="356"/>
      <c r="O222" s="356"/>
      <c r="P222" s="356"/>
      <c r="Q222" s="356"/>
      <c r="R222" s="356"/>
      <c r="S222" s="356"/>
      <c r="T222" s="356"/>
      <c r="U222" s="356"/>
      <c r="V222" s="356"/>
      <c r="W222" s="356"/>
      <c r="X222" s="356"/>
      <c r="Y222" s="356"/>
      <c r="Z222" s="407"/>
      <c r="AA222" s="357"/>
      <c r="AB222" s="356"/>
      <c r="AC222" s="356"/>
      <c r="AD222" s="356"/>
      <c r="AE222" s="356"/>
    </row>
    <row r="223" spans="1:31" ht="15" customHeight="1" x14ac:dyDescent="0.2">
      <c r="A223" s="405"/>
      <c r="B223" s="356"/>
      <c r="C223" s="356"/>
      <c r="D223" s="356"/>
      <c r="E223" s="356"/>
      <c r="F223" s="356"/>
      <c r="G223" s="356"/>
      <c r="H223" s="356"/>
      <c r="I223" s="356"/>
      <c r="J223" s="356"/>
      <c r="K223" s="356"/>
      <c r="L223" s="356"/>
      <c r="M223" s="356"/>
      <c r="N223" s="356"/>
      <c r="O223" s="356"/>
      <c r="P223" s="356"/>
      <c r="Q223" s="356"/>
      <c r="R223" s="356"/>
      <c r="S223" s="356"/>
      <c r="T223" s="356"/>
      <c r="U223" s="356"/>
      <c r="V223" s="356"/>
      <c r="W223" s="356"/>
      <c r="X223" s="356"/>
      <c r="Y223" s="356"/>
      <c r="Z223" s="407"/>
      <c r="AA223" s="357"/>
      <c r="AB223" s="356"/>
      <c r="AC223" s="356"/>
      <c r="AD223" s="356"/>
      <c r="AE223" s="356"/>
    </row>
    <row r="224" spans="1:31" ht="15" customHeight="1" x14ac:dyDescent="0.2">
      <c r="A224" s="405"/>
      <c r="B224" s="356"/>
      <c r="C224" s="356"/>
      <c r="D224" s="356"/>
      <c r="E224" s="356"/>
      <c r="F224" s="356"/>
      <c r="G224" s="356"/>
      <c r="H224" s="356"/>
      <c r="I224" s="356"/>
      <c r="J224" s="356"/>
      <c r="K224" s="356"/>
      <c r="L224" s="356"/>
      <c r="M224" s="356"/>
      <c r="N224" s="356"/>
      <c r="O224" s="356"/>
      <c r="P224" s="356"/>
      <c r="Q224" s="356"/>
      <c r="R224" s="356"/>
      <c r="S224" s="356"/>
      <c r="T224" s="356"/>
      <c r="U224" s="356"/>
      <c r="V224" s="356"/>
      <c r="W224" s="356"/>
      <c r="X224" s="356"/>
      <c r="Y224" s="356"/>
      <c r="Z224" s="407"/>
      <c r="AA224" s="357"/>
      <c r="AB224" s="356"/>
      <c r="AC224" s="356"/>
      <c r="AD224" s="356"/>
      <c r="AE224" s="356"/>
    </row>
    <row r="225" spans="1:31" ht="15" customHeight="1" x14ac:dyDescent="0.2">
      <c r="A225" s="405"/>
      <c r="B225" s="356"/>
      <c r="C225" s="356"/>
      <c r="D225" s="356"/>
      <c r="E225" s="356"/>
      <c r="F225" s="356"/>
      <c r="G225" s="356"/>
      <c r="H225" s="356"/>
      <c r="I225" s="356"/>
      <c r="J225" s="356"/>
      <c r="K225" s="356"/>
      <c r="L225" s="356"/>
      <c r="M225" s="356"/>
      <c r="N225" s="356"/>
      <c r="O225" s="356"/>
      <c r="P225" s="356"/>
      <c r="Q225" s="356"/>
      <c r="R225" s="356"/>
      <c r="S225" s="356"/>
      <c r="T225" s="356"/>
      <c r="U225" s="356"/>
      <c r="V225" s="356"/>
      <c r="W225" s="356"/>
      <c r="X225" s="356"/>
      <c r="Y225" s="356"/>
      <c r="Z225" s="407"/>
      <c r="AA225" s="357"/>
      <c r="AB225" s="356"/>
      <c r="AC225" s="356"/>
      <c r="AD225" s="356"/>
      <c r="AE225" s="356"/>
    </row>
    <row r="226" spans="1:31" ht="15" customHeight="1" x14ac:dyDescent="0.2">
      <c r="A226" s="405"/>
      <c r="B226" s="356"/>
      <c r="C226" s="356"/>
      <c r="D226" s="356"/>
      <c r="E226" s="356"/>
      <c r="F226" s="356"/>
      <c r="G226" s="356"/>
      <c r="H226" s="356"/>
      <c r="I226" s="356"/>
      <c r="J226" s="356"/>
      <c r="K226" s="356"/>
      <c r="L226" s="356"/>
      <c r="M226" s="356"/>
      <c r="N226" s="356"/>
      <c r="O226" s="356"/>
      <c r="P226" s="356"/>
      <c r="Q226" s="356"/>
      <c r="R226" s="356"/>
      <c r="S226" s="356"/>
      <c r="T226" s="356"/>
      <c r="U226" s="356"/>
      <c r="V226" s="356"/>
      <c r="W226" s="356"/>
      <c r="X226" s="356"/>
      <c r="Y226" s="356"/>
      <c r="Z226" s="407"/>
      <c r="AA226" s="357"/>
      <c r="AB226" s="356"/>
      <c r="AC226" s="356"/>
      <c r="AD226" s="356"/>
      <c r="AE226" s="356"/>
    </row>
    <row r="227" spans="1:31" ht="15" customHeight="1" x14ac:dyDescent="0.2">
      <c r="A227" s="405"/>
      <c r="B227" s="356"/>
      <c r="C227" s="356"/>
      <c r="D227" s="356"/>
      <c r="E227" s="356"/>
      <c r="F227" s="356"/>
      <c r="G227" s="356"/>
      <c r="H227" s="356"/>
      <c r="I227" s="356"/>
      <c r="J227" s="356"/>
      <c r="K227" s="356"/>
      <c r="L227" s="356"/>
      <c r="M227" s="356"/>
      <c r="N227" s="356"/>
      <c r="O227" s="356"/>
      <c r="P227" s="356"/>
      <c r="Q227" s="356"/>
      <c r="R227" s="356"/>
      <c r="S227" s="356"/>
      <c r="T227" s="356"/>
      <c r="U227" s="356"/>
      <c r="V227" s="356"/>
      <c r="W227" s="356"/>
      <c r="X227" s="356"/>
      <c r="Y227" s="356"/>
      <c r="Z227" s="407"/>
      <c r="AA227" s="357"/>
      <c r="AB227" s="356"/>
      <c r="AC227" s="356"/>
      <c r="AD227" s="356"/>
      <c r="AE227" s="356"/>
    </row>
    <row r="228" spans="1:31" ht="15" customHeight="1" x14ac:dyDescent="0.2">
      <c r="A228" s="405"/>
      <c r="B228" s="356"/>
      <c r="C228" s="356"/>
      <c r="D228" s="356"/>
      <c r="E228" s="356"/>
      <c r="F228" s="356"/>
      <c r="G228" s="356"/>
      <c r="H228" s="356"/>
      <c r="I228" s="356"/>
      <c r="J228" s="356"/>
      <c r="K228" s="356"/>
      <c r="L228" s="356"/>
      <c r="M228" s="356"/>
      <c r="N228" s="356"/>
      <c r="O228" s="356"/>
      <c r="P228" s="356"/>
      <c r="Q228" s="356"/>
      <c r="R228" s="356"/>
      <c r="S228" s="356"/>
      <c r="T228" s="356"/>
      <c r="U228" s="356"/>
      <c r="V228" s="356"/>
      <c r="W228" s="356"/>
      <c r="X228" s="356"/>
      <c r="Y228" s="356"/>
      <c r="Z228" s="407"/>
      <c r="AA228" s="357"/>
      <c r="AB228" s="356"/>
      <c r="AC228" s="356"/>
      <c r="AD228" s="356"/>
      <c r="AE228" s="356"/>
    </row>
    <row r="229" spans="1:31" ht="15" customHeight="1" x14ac:dyDescent="0.2">
      <c r="A229" s="405"/>
      <c r="B229" s="356"/>
      <c r="C229" s="356"/>
      <c r="D229" s="356"/>
      <c r="E229" s="356"/>
      <c r="F229" s="356"/>
      <c r="G229" s="356"/>
      <c r="H229" s="356"/>
      <c r="I229" s="356"/>
      <c r="J229" s="356"/>
      <c r="K229" s="356"/>
      <c r="L229" s="356"/>
      <c r="M229" s="356"/>
      <c r="N229" s="356"/>
      <c r="O229" s="356"/>
      <c r="P229" s="356"/>
      <c r="Q229" s="356"/>
      <c r="R229" s="356"/>
      <c r="S229" s="356"/>
      <c r="T229" s="356"/>
      <c r="U229" s="356"/>
      <c r="V229" s="356"/>
      <c r="W229" s="356"/>
      <c r="X229" s="356"/>
      <c r="Y229" s="356"/>
      <c r="Z229" s="407"/>
      <c r="AA229" s="357"/>
      <c r="AB229" s="356"/>
      <c r="AC229" s="356"/>
      <c r="AD229" s="356"/>
      <c r="AE229" s="356"/>
    </row>
    <row r="230" spans="1:31" ht="15" customHeight="1" x14ac:dyDescent="0.2">
      <c r="A230" s="405"/>
      <c r="B230" s="356"/>
      <c r="C230" s="356"/>
      <c r="D230" s="356"/>
      <c r="E230" s="356"/>
      <c r="F230" s="356"/>
      <c r="G230" s="356"/>
      <c r="H230" s="356"/>
      <c r="I230" s="356"/>
      <c r="J230" s="356"/>
      <c r="K230" s="356"/>
      <c r="L230" s="356"/>
      <c r="M230" s="356"/>
      <c r="N230" s="356"/>
      <c r="O230" s="356"/>
      <c r="P230" s="356"/>
      <c r="Q230" s="356"/>
      <c r="R230" s="356"/>
      <c r="S230" s="356"/>
      <c r="T230" s="356"/>
      <c r="U230" s="356"/>
      <c r="V230" s="356"/>
      <c r="W230" s="356"/>
      <c r="X230" s="356"/>
      <c r="Y230" s="356"/>
      <c r="Z230" s="407"/>
      <c r="AA230" s="357"/>
      <c r="AB230" s="356"/>
      <c r="AC230" s="356"/>
      <c r="AD230" s="356"/>
      <c r="AE230" s="356"/>
    </row>
    <row r="231" spans="1:31" ht="15" customHeight="1" x14ac:dyDescent="0.2">
      <c r="A231" s="405"/>
      <c r="B231" s="356"/>
      <c r="C231" s="356"/>
      <c r="D231" s="356"/>
      <c r="E231" s="356"/>
      <c r="F231" s="356"/>
      <c r="G231" s="356"/>
      <c r="H231" s="356"/>
      <c r="I231" s="356"/>
      <c r="J231" s="356"/>
      <c r="K231" s="356"/>
      <c r="L231" s="356"/>
      <c r="M231" s="356"/>
      <c r="N231" s="356"/>
      <c r="O231" s="356"/>
      <c r="P231" s="356"/>
      <c r="Q231" s="356"/>
      <c r="R231" s="356"/>
      <c r="S231" s="356"/>
      <c r="T231" s="356"/>
      <c r="U231" s="356"/>
      <c r="V231" s="356"/>
      <c r="W231" s="356"/>
      <c r="X231" s="356"/>
      <c r="Y231" s="356"/>
      <c r="Z231" s="407"/>
      <c r="AA231" s="357"/>
      <c r="AB231" s="356"/>
      <c r="AC231" s="356"/>
      <c r="AD231" s="356"/>
      <c r="AE231" s="356"/>
    </row>
    <row r="232" spans="1:31" ht="15" customHeight="1" x14ac:dyDescent="0.2">
      <c r="A232" s="405"/>
      <c r="B232" s="356"/>
      <c r="C232" s="356"/>
      <c r="D232" s="356"/>
      <c r="E232" s="356"/>
      <c r="F232" s="356"/>
      <c r="G232" s="356"/>
      <c r="H232" s="356"/>
      <c r="I232" s="356"/>
      <c r="J232" s="356"/>
      <c r="K232" s="356"/>
      <c r="L232" s="356"/>
      <c r="M232" s="356"/>
      <c r="N232" s="356"/>
      <c r="O232" s="356"/>
      <c r="P232" s="356"/>
      <c r="Q232" s="356"/>
      <c r="R232" s="356"/>
      <c r="S232" s="356"/>
      <c r="T232" s="356"/>
      <c r="U232" s="356"/>
      <c r="V232" s="356"/>
      <c r="W232" s="356"/>
      <c r="X232" s="356"/>
      <c r="Y232" s="356"/>
      <c r="Z232" s="407"/>
      <c r="AA232" s="357"/>
      <c r="AB232" s="356"/>
      <c r="AC232" s="356"/>
      <c r="AD232" s="356"/>
      <c r="AE232" s="356"/>
    </row>
    <row r="233" spans="1:31" ht="15" customHeight="1" x14ac:dyDescent="0.2">
      <c r="A233" s="405"/>
      <c r="B233" s="356"/>
      <c r="C233" s="356"/>
      <c r="D233" s="356"/>
      <c r="E233" s="356"/>
      <c r="F233" s="356"/>
      <c r="G233" s="356"/>
      <c r="H233" s="356"/>
      <c r="I233" s="356"/>
      <c r="J233" s="356"/>
      <c r="K233" s="356"/>
      <c r="L233" s="356"/>
      <c r="M233" s="356"/>
      <c r="N233" s="356"/>
      <c r="O233" s="356"/>
      <c r="P233" s="356"/>
      <c r="Q233" s="356"/>
      <c r="R233" s="356"/>
      <c r="S233" s="356"/>
      <c r="T233" s="356"/>
      <c r="U233" s="356"/>
      <c r="V233" s="356"/>
      <c r="W233" s="356"/>
      <c r="X233" s="356"/>
      <c r="Y233" s="356"/>
      <c r="Z233" s="407"/>
      <c r="AA233" s="357"/>
      <c r="AB233" s="356"/>
      <c r="AC233" s="356"/>
      <c r="AD233" s="356"/>
      <c r="AE233" s="356"/>
    </row>
    <row r="234" spans="1:31" ht="15" customHeight="1" x14ac:dyDescent="0.2">
      <c r="A234" s="405"/>
      <c r="B234" s="356"/>
      <c r="C234" s="356"/>
      <c r="D234" s="356"/>
      <c r="E234" s="356"/>
      <c r="F234" s="356"/>
      <c r="G234" s="356"/>
      <c r="H234" s="356"/>
      <c r="I234" s="356"/>
      <c r="J234" s="356"/>
      <c r="K234" s="356"/>
      <c r="L234" s="356"/>
      <c r="M234" s="356"/>
      <c r="N234" s="356"/>
      <c r="O234" s="356"/>
      <c r="P234" s="356"/>
      <c r="Q234" s="356"/>
      <c r="R234" s="356"/>
      <c r="S234" s="356"/>
      <c r="T234" s="356"/>
      <c r="U234" s="356"/>
      <c r="V234" s="356"/>
      <c r="W234" s="356"/>
      <c r="X234" s="356"/>
      <c r="Y234" s="356"/>
      <c r="Z234" s="407"/>
      <c r="AA234" s="357"/>
      <c r="AB234" s="356"/>
      <c r="AC234" s="356"/>
      <c r="AD234" s="356"/>
      <c r="AE234" s="356"/>
    </row>
    <row r="235" spans="1:31" ht="15" customHeight="1" x14ac:dyDescent="0.2">
      <c r="A235" s="405"/>
      <c r="B235" s="356"/>
      <c r="C235" s="356"/>
      <c r="D235" s="356"/>
      <c r="E235" s="356"/>
      <c r="F235" s="356"/>
      <c r="G235" s="356"/>
      <c r="H235" s="356"/>
      <c r="I235" s="356"/>
      <c r="J235" s="356"/>
      <c r="K235" s="356"/>
      <c r="L235" s="356"/>
      <c r="M235" s="356"/>
      <c r="N235" s="356"/>
      <c r="O235" s="356"/>
      <c r="P235" s="356"/>
      <c r="Q235" s="356"/>
      <c r="R235" s="356"/>
      <c r="S235" s="356"/>
      <c r="T235" s="356"/>
      <c r="U235" s="356"/>
      <c r="V235" s="356"/>
      <c r="W235" s="356"/>
      <c r="X235" s="356"/>
      <c r="Y235" s="356"/>
      <c r="Z235" s="407"/>
      <c r="AA235" s="357"/>
      <c r="AB235" s="356"/>
      <c r="AC235" s="356"/>
      <c r="AD235" s="356"/>
      <c r="AE235" s="356"/>
    </row>
    <row r="236" spans="1:31" ht="15" customHeight="1" x14ac:dyDescent="0.2">
      <c r="A236" s="405"/>
      <c r="B236" s="356"/>
      <c r="C236" s="356"/>
      <c r="D236" s="356"/>
      <c r="E236" s="356"/>
      <c r="F236" s="356"/>
      <c r="G236" s="356"/>
      <c r="H236" s="356"/>
      <c r="I236" s="356"/>
      <c r="J236" s="356"/>
      <c r="K236" s="356"/>
      <c r="L236" s="356"/>
      <c r="M236" s="356"/>
      <c r="N236" s="356"/>
      <c r="O236" s="356"/>
      <c r="P236" s="356"/>
      <c r="Q236" s="356"/>
      <c r="R236" s="356"/>
      <c r="S236" s="356"/>
      <c r="T236" s="356"/>
      <c r="U236" s="356"/>
      <c r="V236" s="356"/>
      <c r="W236" s="356"/>
      <c r="X236" s="356"/>
      <c r="Y236" s="356"/>
      <c r="Z236" s="407"/>
      <c r="AA236" s="357"/>
      <c r="AB236" s="356"/>
      <c r="AC236" s="356"/>
      <c r="AD236" s="356"/>
      <c r="AE236" s="356"/>
    </row>
    <row r="237" spans="1:31" ht="15" customHeight="1" x14ac:dyDescent="0.2">
      <c r="A237" s="405"/>
      <c r="B237" s="356"/>
      <c r="C237" s="356"/>
      <c r="D237" s="356"/>
      <c r="E237" s="356"/>
      <c r="F237" s="356"/>
      <c r="G237" s="356"/>
      <c r="H237" s="356"/>
      <c r="I237" s="356"/>
      <c r="J237" s="356"/>
      <c r="K237" s="356"/>
      <c r="L237" s="356"/>
      <c r="M237" s="356"/>
      <c r="N237" s="356"/>
      <c r="O237" s="356"/>
      <c r="P237" s="356"/>
      <c r="Q237" s="356"/>
      <c r="R237" s="356"/>
      <c r="S237" s="356"/>
      <c r="T237" s="356"/>
      <c r="U237" s="356"/>
      <c r="V237" s="356"/>
      <c r="W237" s="356"/>
      <c r="X237" s="356"/>
      <c r="Y237" s="356"/>
      <c r="Z237" s="407"/>
      <c r="AA237" s="357"/>
      <c r="AB237" s="356"/>
      <c r="AC237" s="356"/>
      <c r="AD237" s="356"/>
      <c r="AE237" s="356"/>
    </row>
    <row r="238" spans="1:31" ht="15" customHeight="1" x14ac:dyDescent="0.2">
      <c r="A238" s="405"/>
      <c r="B238" s="356"/>
      <c r="C238" s="356"/>
      <c r="D238" s="356"/>
      <c r="E238" s="356"/>
      <c r="F238" s="356"/>
      <c r="G238" s="356"/>
      <c r="H238" s="356"/>
      <c r="I238" s="356"/>
      <c r="J238" s="356"/>
      <c r="K238" s="356"/>
      <c r="L238" s="356"/>
      <c r="M238" s="356"/>
      <c r="N238" s="356"/>
      <c r="O238" s="356"/>
      <c r="P238" s="356"/>
      <c r="Q238" s="356"/>
      <c r="R238" s="356"/>
      <c r="S238" s="356"/>
      <c r="T238" s="356"/>
      <c r="U238" s="356"/>
      <c r="V238" s="356"/>
      <c r="W238" s="356"/>
      <c r="X238" s="356"/>
      <c r="Y238" s="356"/>
      <c r="Z238" s="407"/>
      <c r="AA238" s="357"/>
      <c r="AB238" s="356"/>
      <c r="AC238" s="356"/>
      <c r="AD238" s="356"/>
      <c r="AE238" s="356"/>
    </row>
    <row r="239" spans="1:31" ht="15" customHeight="1" x14ac:dyDescent="0.2">
      <c r="A239" s="405"/>
      <c r="B239" s="356"/>
      <c r="C239" s="356"/>
      <c r="D239" s="356"/>
      <c r="E239" s="356"/>
      <c r="F239" s="356"/>
      <c r="G239" s="356"/>
      <c r="H239" s="356"/>
      <c r="I239" s="356"/>
      <c r="J239" s="356"/>
      <c r="K239" s="356"/>
      <c r="L239" s="356"/>
      <c r="M239" s="356"/>
      <c r="N239" s="356"/>
      <c r="O239" s="356"/>
      <c r="P239" s="356"/>
      <c r="Q239" s="356"/>
      <c r="R239" s="356"/>
      <c r="S239" s="356"/>
      <c r="T239" s="356"/>
      <c r="U239" s="356"/>
      <c r="V239" s="356"/>
      <c r="W239" s="356"/>
      <c r="X239" s="356"/>
      <c r="Y239" s="356"/>
      <c r="Z239" s="407"/>
      <c r="AA239" s="357"/>
      <c r="AB239" s="356"/>
      <c r="AC239" s="356"/>
      <c r="AD239" s="356"/>
      <c r="AE239" s="356"/>
    </row>
    <row r="240" spans="1:31" ht="15" customHeight="1" x14ac:dyDescent="0.2">
      <c r="A240" s="405"/>
      <c r="B240" s="356"/>
      <c r="C240" s="356"/>
      <c r="D240" s="356"/>
      <c r="E240" s="356"/>
      <c r="F240" s="356"/>
      <c r="G240" s="356"/>
      <c r="H240" s="356"/>
      <c r="I240" s="356"/>
      <c r="J240" s="356"/>
      <c r="K240" s="356"/>
      <c r="L240" s="356"/>
      <c r="M240" s="356"/>
      <c r="N240" s="356"/>
      <c r="O240" s="356"/>
      <c r="P240" s="356"/>
      <c r="Q240" s="356"/>
      <c r="R240" s="356"/>
      <c r="S240" s="356"/>
      <c r="T240" s="356"/>
      <c r="U240" s="356"/>
      <c r="V240" s="356"/>
      <c r="W240" s="356"/>
      <c r="X240" s="356"/>
      <c r="Y240" s="356"/>
      <c r="Z240" s="407"/>
      <c r="AA240" s="357"/>
      <c r="AB240" s="356"/>
      <c r="AC240" s="356"/>
      <c r="AD240" s="356"/>
      <c r="AE240" s="356"/>
    </row>
    <row r="241" spans="1:31" ht="15" customHeight="1" x14ac:dyDescent="0.2">
      <c r="A241" s="405"/>
      <c r="B241" s="356"/>
      <c r="C241" s="356"/>
      <c r="D241" s="356"/>
      <c r="E241" s="356"/>
      <c r="F241" s="356"/>
      <c r="G241" s="356"/>
      <c r="H241" s="356"/>
      <c r="I241" s="356"/>
      <c r="J241" s="356"/>
      <c r="K241" s="356"/>
      <c r="L241" s="356"/>
      <c r="M241" s="356"/>
      <c r="N241" s="356"/>
      <c r="O241" s="356"/>
      <c r="P241" s="356"/>
      <c r="Q241" s="356"/>
      <c r="R241" s="356"/>
      <c r="S241" s="356"/>
      <c r="T241" s="356"/>
      <c r="U241" s="356"/>
      <c r="V241" s="356"/>
      <c r="W241" s="356"/>
      <c r="X241" s="356"/>
      <c r="Y241" s="356"/>
      <c r="Z241" s="407"/>
      <c r="AA241" s="357"/>
      <c r="AB241" s="356"/>
      <c r="AC241" s="356"/>
      <c r="AD241" s="356"/>
      <c r="AE241" s="356"/>
    </row>
    <row r="242" spans="1:31" ht="15" customHeight="1" x14ac:dyDescent="0.2">
      <c r="A242" s="405"/>
      <c r="B242" s="356"/>
      <c r="C242" s="356"/>
      <c r="D242" s="356"/>
      <c r="E242" s="356"/>
      <c r="F242" s="356"/>
      <c r="G242" s="356"/>
      <c r="H242" s="356"/>
      <c r="I242" s="356"/>
      <c r="J242" s="356"/>
      <c r="K242" s="356"/>
      <c r="L242" s="356"/>
      <c r="M242" s="356"/>
      <c r="N242" s="356"/>
      <c r="O242" s="356"/>
      <c r="P242" s="356"/>
      <c r="Q242" s="356"/>
      <c r="R242" s="356"/>
      <c r="S242" s="356"/>
      <c r="T242" s="356"/>
      <c r="U242" s="356"/>
      <c r="V242" s="356"/>
      <c r="W242" s="356"/>
      <c r="X242" s="356"/>
      <c r="Y242" s="356"/>
      <c r="Z242" s="407"/>
      <c r="AA242" s="357"/>
      <c r="AB242" s="356"/>
      <c r="AC242" s="356"/>
      <c r="AD242" s="356"/>
      <c r="AE242" s="356"/>
    </row>
    <row r="243" spans="1:31" ht="15" customHeight="1" x14ac:dyDescent="0.2">
      <c r="A243" s="405"/>
      <c r="B243" s="356"/>
      <c r="C243" s="356"/>
      <c r="D243" s="356"/>
      <c r="E243" s="356"/>
      <c r="F243" s="356"/>
      <c r="G243" s="356"/>
      <c r="H243" s="356"/>
      <c r="I243" s="356"/>
      <c r="J243" s="356"/>
      <c r="K243" s="356"/>
      <c r="L243" s="356"/>
      <c r="M243" s="356"/>
      <c r="N243" s="356"/>
      <c r="O243" s="356"/>
      <c r="P243" s="356"/>
      <c r="Q243" s="356"/>
      <c r="R243" s="356"/>
      <c r="S243" s="356"/>
      <c r="T243" s="356"/>
      <c r="U243" s="356"/>
      <c r="V243" s="356"/>
      <c r="W243" s="356"/>
      <c r="X243" s="356"/>
      <c r="Y243" s="356"/>
      <c r="Z243" s="407"/>
      <c r="AA243" s="357"/>
      <c r="AB243" s="356"/>
      <c r="AC243" s="356"/>
      <c r="AD243" s="356"/>
      <c r="AE243" s="356"/>
    </row>
    <row r="244" spans="1:31" ht="15" customHeight="1" x14ac:dyDescent="0.2">
      <c r="A244" s="405"/>
      <c r="B244" s="356"/>
      <c r="C244" s="356"/>
      <c r="D244" s="356"/>
      <c r="E244" s="356"/>
      <c r="F244" s="356"/>
      <c r="G244" s="356"/>
      <c r="H244" s="356"/>
      <c r="I244" s="356"/>
      <c r="J244" s="356"/>
      <c r="K244" s="356"/>
      <c r="L244" s="356"/>
      <c r="M244" s="356"/>
      <c r="N244" s="356"/>
      <c r="O244" s="356"/>
      <c r="P244" s="356"/>
      <c r="Q244" s="356"/>
      <c r="R244" s="356"/>
      <c r="S244" s="356"/>
      <c r="T244" s="356"/>
      <c r="U244" s="356"/>
      <c r="V244" s="356"/>
      <c r="W244" s="356"/>
      <c r="X244" s="356"/>
      <c r="Y244" s="356"/>
      <c r="Z244" s="407"/>
      <c r="AA244" s="357"/>
      <c r="AB244" s="356"/>
      <c r="AC244" s="356"/>
      <c r="AD244" s="356"/>
      <c r="AE244" s="356"/>
    </row>
    <row r="245" spans="1:31" ht="15" customHeight="1" x14ac:dyDescent="0.2">
      <c r="A245" s="405"/>
      <c r="B245" s="356"/>
      <c r="C245" s="356"/>
      <c r="D245" s="356"/>
      <c r="E245" s="356"/>
      <c r="F245" s="356"/>
      <c r="G245" s="356"/>
      <c r="H245" s="356"/>
      <c r="I245" s="356"/>
      <c r="J245" s="356"/>
      <c r="K245" s="356"/>
      <c r="L245" s="356"/>
      <c r="M245" s="356"/>
      <c r="N245" s="356"/>
      <c r="O245" s="356"/>
      <c r="P245" s="356"/>
      <c r="Q245" s="356"/>
      <c r="R245" s="356"/>
      <c r="S245" s="356"/>
      <c r="T245" s="356"/>
      <c r="U245" s="356"/>
      <c r="V245" s="356"/>
      <c r="W245" s="356"/>
      <c r="X245" s="356"/>
      <c r="Y245" s="356"/>
      <c r="Z245" s="407"/>
      <c r="AA245" s="357"/>
      <c r="AB245" s="356"/>
      <c r="AC245" s="356"/>
      <c r="AD245" s="356"/>
      <c r="AE245" s="356"/>
    </row>
    <row r="246" spans="1:31" ht="15" customHeight="1" x14ac:dyDescent="0.2">
      <c r="A246" s="405"/>
      <c r="B246" s="356"/>
      <c r="C246" s="356"/>
      <c r="D246" s="356"/>
      <c r="E246" s="356"/>
      <c r="F246" s="356"/>
      <c r="G246" s="356"/>
      <c r="H246" s="356"/>
      <c r="I246" s="356"/>
      <c r="J246" s="356"/>
      <c r="K246" s="356"/>
      <c r="L246" s="356"/>
      <c r="M246" s="356"/>
      <c r="N246" s="356"/>
      <c r="O246" s="356"/>
      <c r="P246" s="356"/>
      <c r="Q246" s="356"/>
      <c r="R246" s="356"/>
      <c r="S246" s="356"/>
      <c r="T246" s="356"/>
      <c r="U246" s="356"/>
      <c r="V246" s="356"/>
      <c r="W246" s="356"/>
      <c r="X246" s="356"/>
      <c r="Y246" s="356"/>
      <c r="Z246" s="407"/>
      <c r="AA246" s="357"/>
      <c r="AB246" s="356"/>
      <c r="AC246" s="356"/>
      <c r="AD246" s="356"/>
      <c r="AE246" s="356"/>
    </row>
    <row r="247" spans="1:31" ht="15" customHeight="1" x14ac:dyDescent="0.2">
      <c r="A247" s="405"/>
      <c r="B247" s="356"/>
      <c r="C247" s="356"/>
      <c r="D247" s="356"/>
      <c r="E247" s="356"/>
      <c r="F247" s="356"/>
      <c r="G247" s="356"/>
      <c r="H247" s="356"/>
      <c r="I247" s="356"/>
      <c r="J247" s="356"/>
      <c r="K247" s="356"/>
      <c r="L247" s="356"/>
      <c r="M247" s="356"/>
      <c r="N247" s="356"/>
      <c r="O247" s="356"/>
      <c r="P247" s="356"/>
      <c r="Q247" s="356"/>
      <c r="R247" s="356"/>
      <c r="S247" s="356"/>
      <c r="T247" s="356"/>
      <c r="U247" s="356"/>
      <c r="V247" s="356"/>
      <c r="W247" s="356"/>
      <c r="X247" s="356"/>
      <c r="Y247" s="356"/>
      <c r="Z247" s="407"/>
      <c r="AA247" s="357"/>
      <c r="AB247" s="356"/>
      <c r="AC247" s="356"/>
      <c r="AD247" s="356"/>
      <c r="AE247" s="356"/>
    </row>
    <row r="248" spans="1:31" ht="15" customHeight="1" x14ac:dyDescent="0.2">
      <c r="A248" s="405"/>
      <c r="B248" s="356"/>
      <c r="C248" s="356"/>
      <c r="D248" s="356"/>
      <c r="E248" s="356"/>
      <c r="F248" s="356"/>
      <c r="G248" s="356"/>
      <c r="H248" s="356"/>
      <c r="I248" s="356"/>
      <c r="J248" s="356"/>
      <c r="K248" s="356"/>
      <c r="L248" s="356"/>
      <c r="M248" s="356"/>
      <c r="N248" s="356"/>
      <c r="O248" s="356"/>
      <c r="P248" s="356"/>
      <c r="Q248" s="356"/>
      <c r="R248" s="356"/>
      <c r="S248" s="356"/>
      <c r="T248" s="356"/>
      <c r="U248" s="356"/>
      <c r="V248" s="356"/>
      <c r="W248" s="356"/>
      <c r="X248" s="356"/>
      <c r="Y248" s="356"/>
      <c r="Z248" s="407"/>
      <c r="AA248" s="357"/>
      <c r="AB248" s="356"/>
      <c r="AC248" s="356"/>
      <c r="AD248" s="356"/>
      <c r="AE248" s="356"/>
    </row>
    <row r="249" spans="1:31" ht="15" customHeight="1" x14ac:dyDescent="0.2">
      <c r="A249" s="405"/>
      <c r="B249" s="356"/>
      <c r="C249" s="356"/>
      <c r="D249" s="356"/>
      <c r="E249" s="356"/>
      <c r="F249" s="356"/>
      <c r="G249" s="356"/>
      <c r="H249" s="356"/>
      <c r="I249" s="356"/>
      <c r="J249" s="356"/>
      <c r="K249" s="356"/>
      <c r="L249" s="356"/>
      <c r="M249" s="356"/>
      <c r="N249" s="356"/>
      <c r="O249" s="356"/>
      <c r="P249" s="356"/>
      <c r="Q249" s="356"/>
      <c r="R249" s="356"/>
      <c r="S249" s="356"/>
      <c r="T249" s="356"/>
      <c r="U249" s="356"/>
      <c r="V249" s="356"/>
      <c r="W249" s="356"/>
      <c r="X249" s="356"/>
      <c r="Y249" s="356"/>
      <c r="Z249" s="407"/>
      <c r="AA249" s="357"/>
      <c r="AB249" s="356"/>
      <c r="AC249" s="356"/>
      <c r="AD249" s="356"/>
      <c r="AE249" s="356"/>
    </row>
    <row r="250" spans="1:31" ht="15" customHeight="1" x14ac:dyDescent="0.2">
      <c r="A250" s="405"/>
      <c r="B250" s="356"/>
      <c r="C250" s="356"/>
      <c r="D250" s="356"/>
      <c r="E250" s="356"/>
      <c r="F250" s="356"/>
      <c r="G250" s="356"/>
      <c r="H250" s="356"/>
      <c r="I250" s="356"/>
      <c r="J250" s="356"/>
      <c r="K250" s="356"/>
      <c r="L250" s="356"/>
      <c r="M250" s="356"/>
      <c r="N250" s="356"/>
      <c r="O250" s="356"/>
      <c r="P250" s="356"/>
      <c r="Q250" s="356"/>
      <c r="R250" s="356"/>
      <c r="S250" s="356"/>
      <c r="T250" s="356"/>
      <c r="U250" s="356"/>
      <c r="V250" s="356"/>
      <c r="W250" s="356"/>
      <c r="X250" s="356"/>
      <c r="Y250" s="356"/>
      <c r="Z250" s="407"/>
      <c r="AA250" s="357"/>
      <c r="AB250" s="356"/>
      <c r="AC250" s="356"/>
      <c r="AD250" s="356"/>
      <c r="AE250" s="356"/>
    </row>
    <row r="251" spans="1:31" ht="15" customHeight="1" x14ac:dyDescent="0.2">
      <c r="A251" s="405"/>
      <c r="B251" s="356"/>
      <c r="C251" s="356"/>
      <c r="D251" s="356"/>
      <c r="E251" s="356"/>
      <c r="F251" s="356"/>
      <c r="G251" s="356"/>
      <c r="H251" s="356"/>
      <c r="I251" s="356"/>
      <c r="J251" s="356"/>
      <c r="K251" s="356"/>
      <c r="L251" s="356"/>
      <c r="M251" s="356"/>
      <c r="N251" s="356"/>
      <c r="O251" s="356"/>
      <c r="P251" s="356"/>
      <c r="Q251" s="356"/>
      <c r="R251" s="356"/>
      <c r="S251" s="356"/>
      <c r="T251" s="356"/>
      <c r="U251" s="356"/>
      <c r="V251" s="356"/>
      <c r="W251" s="356"/>
      <c r="X251" s="356"/>
      <c r="Y251" s="356"/>
      <c r="Z251" s="407"/>
      <c r="AA251" s="357"/>
      <c r="AB251" s="356"/>
      <c r="AC251" s="356"/>
      <c r="AD251" s="356"/>
      <c r="AE251" s="356"/>
    </row>
    <row r="252" spans="1:31" ht="15" customHeight="1" x14ac:dyDescent="0.2">
      <c r="A252" s="405"/>
      <c r="B252" s="356"/>
      <c r="C252" s="356"/>
      <c r="D252" s="356"/>
      <c r="E252" s="356"/>
      <c r="F252" s="356"/>
      <c r="G252" s="356"/>
      <c r="H252" s="356"/>
      <c r="I252" s="356"/>
      <c r="J252" s="356"/>
      <c r="K252" s="356"/>
      <c r="L252" s="356"/>
      <c r="M252" s="356"/>
      <c r="N252" s="356"/>
      <c r="O252" s="356"/>
      <c r="P252" s="356"/>
      <c r="Q252" s="356"/>
      <c r="R252" s="356"/>
      <c r="S252" s="356"/>
      <c r="T252" s="356"/>
      <c r="U252" s="356"/>
      <c r="V252" s="356"/>
      <c r="W252" s="356"/>
      <c r="X252" s="356"/>
      <c r="Y252" s="356"/>
      <c r="Z252" s="407"/>
      <c r="AA252" s="357"/>
      <c r="AB252" s="356"/>
      <c r="AC252" s="356"/>
      <c r="AD252" s="356"/>
      <c r="AE252" s="356"/>
    </row>
    <row r="253" spans="1:31" ht="15" customHeight="1" x14ac:dyDescent="0.2">
      <c r="A253" s="405"/>
      <c r="B253" s="356"/>
      <c r="C253" s="356"/>
      <c r="D253" s="356"/>
      <c r="E253" s="356"/>
      <c r="F253" s="356"/>
      <c r="G253" s="356"/>
      <c r="H253" s="356"/>
      <c r="I253" s="356"/>
      <c r="J253" s="356"/>
      <c r="K253" s="356"/>
      <c r="L253" s="356"/>
      <c r="M253" s="356"/>
      <c r="N253" s="356"/>
      <c r="O253" s="356"/>
      <c r="P253" s="356"/>
      <c r="Q253" s="356"/>
      <c r="R253" s="356"/>
      <c r="S253" s="356"/>
      <c r="T253" s="356"/>
      <c r="U253" s="356"/>
      <c r="V253" s="356"/>
      <c r="W253" s="356"/>
      <c r="X253" s="356"/>
      <c r="Y253" s="356"/>
      <c r="Z253" s="407"/>
      <c r="AA253" s="357"/>
      <c r="AB253" s="356"/>
      <c r="AC253" s="356"/>
      <c r="AD253" s="356"/>
      <c r="AE253" s="356"/>
    </row>
    <row r="254" spans="1:31" ht="15" customHeight="1" x14ac:dyDescent="0.2">
      <c r="A254" s="405"/>
      <c r="B254" s="356"/>
      <c r="C254" s="356"/>
      <c r="D254" s="356"/>
      <c r="E254" s="356"/>
      <c r="F254" s="356"/>
      <c r="G254" s="356"/>
      <c r="H254" s="356"/>
      <c r="I254" s="356"/>
      <c r="J254" s="356"/>
      <c r="K254" s="356"/>
      <c r="L254" s="356"/>
      <c r="M254" s="356"/>
      <c r="N254" s="356"/>
      <c r="O254" s="356"/>
      <c r="P254" s="356"/>
      <c r="Q254" s="356"/>
      <c r="R254" s="356"/>
      <c r="S254" s="356"/>
      <c r="T254" s="356"/>
      <c r="U254" s="356"/>
      <c r="V254" s="356"/>
      <c r="W254" s="356"/>
      <c r="X254" s="356"/>
      <c r="Y254" s="356"/>
      <c r="Z254" s="407"/>
      <c r="AA254" s="357"/>
      <c r="AB254" s="356"/>
      <c r="AC254" s="356"/>
      <c r="AD254" s="356"/>
      <c r="AE254" s="356"/>
    </row>
    <row r="255" spans="1:31" ht="15" customHeight="1" x14ac:dyDescent="0.2">
      <c r="A255" s="405"/>
      <c r="B255" s="356"/>
      <c r="C255" s="356"/>
      <c r="D255" s="356"/>
      <c r="E255" s="356"/>
      <c r="F255" s="356"/>
      <c r="G255" s="356"/>
      <c r="H255" s="356"/>
      <c r="I255" s="356"/>
      <c r="J255" s="356"/>
      <c r="K255" s="356"/>
      <c r="L255" s="356"/>
      <c r="M255" s="356"/>
      <c r="N255" s="356"/>
      <c r="O255" s="356"/>
      <c r="P255" s="356"/>
      <c r="Q255" s="356"/>
      <c r="R255" s="356"/>
      <c r="S255" s="356"/>
      <c r="T255" s="356"/>
      <c r="U255" s="356"/>
      <c r="V255" s="356"/>
      <c r="W255" s="356"/>
      <c r="X255" s="356"/>
      <c r="Y255" s="356"/>
      <c r="Z255" s="407"/>
      <c r="AA255" s="357"/>
      <c r="AB255" s="356"/>
      <c r="AC255" s="356"/>
      <c r="AD255" s="356"/>
      <c r="AE255" s="356"/>
    </row>
    <row r="256" spans="1:31" ht="15" customHeight="1" x14ac:dyDescent="0.2">
      <c r="A256" s="405"/>
      <c r="B256" s="356"/>
      <c r="C256" s="356"/>
      <c r="D256" s="356"/>
      <c r="E256" s="356"/>
      <c r="F256" s="356"/>
      <c r="G256" s="356"/>
      <c r="H256" s="356"/>
      <c r="I256" s="356"/>
      <c r="J256" s="356"/>
      <c r="K256" s="356"/>
      <c r="L256" s="356"/>
      <c r="M256" s="356"/>
      <c r="N256" s="356"/>
      <c r="O256" s="356"/>
      <c r="P256" s="356"/>
      <c r="Q256" s="356"/>
      <c r="R256" s="356"/>
      <c r="S256" s="356"/>
      <c r="T256" s="356"/>
      <c r="U256" s="356"/>
      <c r="V256" s="356"/>
      <c r="W256" s="356"/>
      <c r="X256" s="356"/>
      <c r="Y256" s="356"/>
      <c r="Z256" s="407"/>
      <c r="AA256" s="357"/>
      <c r="AB256" s="356"/>
      <c r="AC256" s="356"/>
      <c r="AD256" s="356"/>
      <c r="AE256" s="356"/>
    </row>
    <row r="257" spans="1:31" ht="15" customHeight="1" x14ac:dyDescent="0.2">
      <c r="A257" s="405"/>
      <c r="B257" s="356"/>
      <c r="C257" s="356"/>
      <c r="D257" s="356"/>
      <c r="E257" s="356"/>
      <c r="F257" s="356"/>
      <c r="G257" s="356"/>
      <c r="H257" s="356"/>
      <c r="I257" s="356"/>
      <c r="J257" s="356"/>
      <c r="K257" s="356"/>
      <c r="L257" s="356"/>
      <c r="M257" s="356"/>
      <c r="N257" s="356"/>
      <c r="O257" s="356"/>
      <c r="P257" s="356"/>
      <c r="Q257" s="356"/>
      <c r="R257" s="356"/>
      <c r="S257" s="356"/>
      <c r="T257" s="356"/>
      <c r="U257" s="356"/>
      <c r="V257" s="356"/>
      <c r="W257" s="356"/>
      <c r="X257" s="356"/>
      <c r="Y257" s="356"/>
      <c r="Z257" s="407"/>
      <c r="AA257" s="357"/>
      <c r="AB257" s="356"/>
      <c r="AC257" s="356"/>
      <c r="AD257" s="356"/>
      <c r="AE257" s="356"/>
    </row>
    <row r="258" spans="1:31" ht="15" customHeight="1" x14ac:dyDescent="0.2">
      <c r="A258" s="405"/>
      <c r="B258" s="356"/>
      <c r="C258" s="356"/>
      <c r="D258" s="356"/>
      <c r="E258" s="356"/>
      <c r="F258" s="356"/>
      <c r="G258" s="356"/>
      <c r="H258" s="356"/>
      <c r="I258" s="356"/>
      <c r="J258" s="356"/>
      <c r="K258" s="356"/>
      <c r="L258" s="356"/>
      <c r="M258" s="356"/>
      <c r="N258" s="356"/>
      <c r="O258" s="356"/>
      <c r="P258" s="356"/>
      <c r="Q258" s="356"/>
      <c r="R258" s="356"/>
      <c r="S258" s="356"/>
      <c r="T258" s="356"/>
      <c r="U258" s="356"/>
      <c r="V258" s="356"/>
      <c r="W258" s="356"/>
      <c r="X258" s="356"/>
      <c r="Y258" s="356"/>
      <c r="Z258" s="407"/>
      <c r="AA258" s="357"/>
      <c r="AB258" s="356"/>
      <c r="AC258" s="356"/>
      <c r="AD258" s="356"/>
      <c r="AE258" s="356"/>
    </row>
    <row r="259" spans="1:31" ht="15" customHeight="1" x14ac:dyDescent="0.2">
      <c r="A259" s="405"/>
      <c r="B259" s="356"/>
      <c r="C259" s="356"/>
      <c r="D259" s="356"/>
      <c r="E259" s="356"/>
      <c r="F259" s="356"/>
      <c r="G259" s="356"/>
      <c r="H259" s="356"/>
      <c r="I259" s="356"/>
      <c r="J259" s="356"/>
      <c r="K259" s="356"/>
      <c r="L259" s="356"/>
      <c r="M259" s="356"/>
      <c r="N259" s="356"/>
      <c r="O259" s="356"/>
      <c r="P259" s="356"/>
      <c r="Q259" s="356"/>
      <c r="R259" s="356"/>
      <c r="S259" s="356"/>
      <c r="T259" s="356"/>
      <c r="U259" s="356"/>
      <c r="V259" s="356"/>
      <c r="W259" s="356"/>
      <c r="X259" s="356"/>
      <c r="Y259" s="356"/>
      <c r="Z259" s="407"/>
      <c r="AA259" s="357"/>
      <c r="AB259" s="356"/>
      <c r="AC259" s="356"/>
      <c r="AD259" s="356"/>
      <c r="AE259" s="356"/>
    </row>
    <row r="260" spans="1:31" ht="15" customHeight="1" x14ac:dyDescent="0.2">
      <c r="A260" s="405"/>
      <c r="B260" s="356"/>
      <c r="C260" s="356"/>
      <c r="D260" s="356"/>
      <c r="E260" s="356"/>
      <c r="F260" s="356"/>
      <c r="G260" s="356"/>
      <c r="H260" s="356"/>
      <c r="I260" s="356"/>
      <c r="J260" s="356"/>
      <c r="K260" s="356"/>
      <c r="L260" s="356"/>
      <c r="M260" s="356"/>
      <c r="N260" s="356"/>
      <c r="O260" s="356"/>
      <c r="P260" s="356"/>
      <c r="Q260" s="356"/>
      <c r="R260" s="356"/>
      <c r="S260" s="356"/>
      <c r="T260" s="356"/>
      <c r="U260" s="356"/>
      <c r="V260" s="356"/>
      <c r="W260" s="356"/>
      <c r="X260" s="356"/>
      <c r="Y260" s="356"/>
      <c r="Z260" s="407"/>
      <c r="AA260" s="357"/>
      <c r="AB260" s="356"/>
      <c r="AC260" s="356"/>
      <c r="AD260" s="356"/>
      <c r="AE260" s="356"/>
    </row>
    <row r="261" spans="1:31" ht="15" customHeight="1" x14ac:dyDescent="0.2">
      <c r="A261" s="405"/>
      <c r="B261" s="356"/>
      <c r="C261" s="356"/>
      <c r="D261" s="356"/>
      <c r="E261" s="356"/>
      <c r="F261" s="356"/>
      <c r="G261" s="356"/>
      <c r="H261" s="356"/>
      <c r="I261" s="356"/>
      <c r="J261" s="356"/>
      <c r="K261" s="356"/>
      <c r="L261" s="356"/>
      <c r="M261" s="356"/>
      <c r="N261" s="356"/>
      <c r="O261" s="356"/>
      <c r="P261" s="356"/>
      <c r="Q261" s="356"/>
      <c r="R261" s="356"/>
      <c r="S261" s="356"/>
      <c r="T261" s="356"/>
      <c r="U261" s="356"/>
      <c r="V261" s="356"/>
      <c r="W261" s="356"/>
      <c r="X261" s="356"/>
      <c r="Y261" s="356"/>
      <c r="Z261" s="407"/>
      <c r="AA261" s="357"/>
      <c r="AB261" s="356"/>
      <c r="AC261" s="356"/>
      <c r="AD261" s="356"/>
      <c r="AE261" s="356"/>
    </row>
    <row r="262" spans="1:31" ht="15" customHeight="1" x14ac:dyDescent="0.2">
      <c r="A262" s="405"/>
      <c r="B262" s="356"/>
      <c r="C262" s="356"/>
      <c r="D262" s="356"/>
      <c r="E262" s="356"/>
      <c r="F262" s="356"/>
      <c r="G262" s="356"/>
      <c r="H262" s="356"/>
      <c r="I262" s="356"/>
      <c r="J262" s="356"/>
      <c r="K262" s="356"/>
      <c r="L262" s="356"/>
      <c r="M262" s="356"/>
      <c r="N262" s="356"/>
      <c r="O262" s="356"/>
      <c r="P262" s="356"/>
      <c r="Q262" s="356"/>
      <c r="R262" s="356"/>
      <c r="S262" s="356"/>
      <c r="T262" s="356"/>
      <c r="U262" s="356"/>
      <c r="V262" s="356"/>
      <c r="W262" s="356"/>
      <c r="X262" s="356"/>
      <c r="Y262" s="356"/>
      <c r="Z262" s="407"/>
      <c r="AA262" s="357"/>
      <c r="AB262" s="356"/>
      <c r="AC262" s="356"/>
      <c r="AD262" s="356"/>
      <c r="AE262" s="356"/>
    </row>
    <row r="263" spans="1:31" ht="15" customHeight="1" x14ac:dyDescent="0.2">
      <c r="A263" s="405"/>
      <c r="B263" s="356"/>
      <c r="C263" s="356"/>
      <c r="D263" s="356"/>
      <c r="E263" s="356"/>
      <c r="F263" s="356"/>
      <c r="G263" s="356"/>
      <c r="H263" s="356"/>
      <c r="I263" s="356"/>
      <c r="J263" s="356"/>
      <c r="K263" s="356"/>
      <c r="L263" s="356"/>
      <c r="M263" s="356"/>
      <c r="N263" s="356"/>
      <c r="O263" s="356"/>
      <c r="P263" s="356"/>
      <c r="Q263" s="356"/>
      <c r="R263" s="356"/>
      <c r="S263" s="356"/>
      <c r="T263" s="356"/>
      <c r="U263" s="356"/>
      <c r="V263" s="356"/>
      <c r="W263" s="356"/>
      <c r="X263" s="356"/>
      <c r="Y263" s="356"/>
      <c r="Z263" s="407"/>
      <c r="AA263" s="357"/>
      <c r="AB263" s="356"/>
      <c r="AC263" s="356"/>
      <c r="AD263" s="356"/>
      <c r="AE263" s="356"/>
    </row>
    <row r="264" spans="1:31" ht="15" customHeight="1" x14ac:dyDescent="0.2">
      <c r="A264" s="405"/>
      <c r="B264" s="356"/>
      <c r="C264" s="356"/>
      <c r="D264" s="356"/>
      <c r="E264" s="356"/>
      <c r="F264" s="356"/>
      <c r="G264" s="356"/>
      <c r="H264" s="356"/>
      <c r="I264" s="356"/>
      <c r="J264" s="356"/>
      <c r="K264" s="356"/>
      <c r="L264" s="356"/>
      <c r="M264" s="356"/>
      <c r="N264" s="356"/>
      <c r="O264" s="356"/>
      <c r="P264" s="356"/>
      <c r="Q264" s="356"/>
      <c r="R264" s="356"/>
      <c r="S264" s="356"/>
      <c r="T264" s="356"/>
      <c r="U264" s="356"/>
      <c r="V264" s="356"/>
      <c r="W264" s="356"/>
      <c r="X264" s="356"/>
      <c r="Y264" s="356"/>
      <c r="Z264" s="407"/>
      <c r="AA264" s="357"/>
      <c r="AB264" s="356"/>
      <c r="AC264" s="356"/>
      <c r="AD264" s="356"/>
      <c r="AE264" s="356"/>
    </row>
    <row r="265" spans="1:31" ht="15" customHeight="1" x14ac:dyDescent="0.2">
      <c r="A265" s="405"/>
      <c r="B265" s="356"/>
      <c r="C265" s="356"/>
      <c r="D265" s="356"/>
      <c r="E265" s="356"/>
      <c r="F265" s="356"/>
      <c r="G265" s="356"/>
      <c r="H265" s="356"/>
      <c r="I265" s="356"/>
      <c r="J265" s="356"/>
      <c r="K265" s="356"/>
      <c r="L265" s="356"/>
      <c r="M265" s="356"/>
      <c r="N265" s="356"/>
      <c r="O265" s="356"/>
      <c r="P265" s="356"/>
      <c r="Q265" s="356"/>
      <c r="R265" s="356"/>
      <c r="S265" s="356"/>
      <c r="T265" s="356"/>
      <c r="U265" s="356"/>
      <c r="V265" s="356"/>
      <c r="W265" s="356"/>
      <c r="X265" s="356"/>
      <c r="Y265" s="356"/>
      <c r="Z265" s="407"/>
      <c r="AA265" s="357"/>
      <c r="AB265" s="356"/>
      <c r="AC265" s="356"/>
      <c r="AD265" s="356"/>
      <c r="AE265" s="356"/>
    </row>
    <row r="266" spans="1:31" ht="15" customHeight="1" x14ac:dyDescent="0.2">
      <c r="A266" s="405"/>
      <c r="B266" s="356"/>
      <c r="C266" s="356"/>
      <c r="D266" s="356"/>
      <c r="E266" s="356"/>
      <c r="F266" s="356"/>
      <c r="G266" s="356"/>
      <c r="H266" s="356"/>
      <c r="I266" s="356"/>
      <c r="J266" s="356"/>
      <c r="K266" s="356"/>
      <c r="L266" s="356"/>
      <c r="M266" s="356"/>
      <c r="N266" s="356"/>
      <c r="O266" s="356"/>
      <c r="P266" s="356"/>
      <c r="Q266" s="356"/>
      <c r="R266" s="356"/>
      <c r="S266" s="356"/>
      <c r="T266" s="356"/>
      <c r="U266" s="356"/>
      <c r="V266" s="356"/>
      <c r="W266" s="356"/>
      <c r="X266" s="356"/>
      <c r="Y266" s="356"/>
      <c r="Z266" s="407"/>
      <c r="AA266" s="357"/>
      <c r="AB266" s="356"/>
      <c r="AC266" s="356"/>
      <c r="AD266" s="356"/>
      <c r="AE266" s="356"/>
    </row>
    <row r="267" spans="1:31" ht="15" customHeight="1" x14ac:dyDescent="0.2">
      <c r="A267" s="405"/>
      <c r="B267" s="356"/>
      <c r="C267" s="356"/>
      <c r="D267" s="356"/>
      <c r="E267" s="356"/>
      <c r="F267" s="356"/>
      <c r="G267" s="356"/>
      <c r="H267" s="356"/>
      <c r="I267" s="356"/>
      <c r="J267" s="356"/>
      <c r="K267" s="356"/>
      <c r="L267" s="356"/>
      <c r="M267" s="356"/>
      <c r="N267" s="356"/>
      <c r="O267" s="356"/>
      <c r="P267" s="356"/>
      <c r="Q267" s="356"/>
      <c r="R267" s="356"/>
      <c r="S267" s="356"/>
      <c r="T267" s="356"/>
      <c r="U267" s="356"/>
      <c r="V267" s="356"/>
      <c r="W267" s="356"/>
      <c r="X267" s="356"/>
      <c r="Y267" s="356"/>
      <c r="Z267" s="407"/>
      <c r="AA267" s="357"/>
      <c r="AB267" s="356"/>
      <c r="AC267" s="356"/>
      <c r="AD267" s="356"/>
      <c r="AE267" s="356"/>
    </row>
    <row r="268" spans="1:31" ht="15" customHeight="1" x14ac:dyDescent="0.2">
      <c r="A268" s="405"/>
      <c r="B268" s="356"/>
      <c r="C268" s="356"/>
      <c r="D268" s="356"/>
      <c r="E268" s="356"/>
      <c r="F268" s="356"/>
      <c r="G268" s="356"/>
      <c r="H268" s="356"/>
      <c r="I268" s="356"/>
      <c r="J268" s="356"/>
      <c r="K268" s="356"/>
      <c r="L268" s="356"/>
      <c r="M268" s="356"/>
      <c r="N268" s="356"/>
      <c r="O268" s="356"/>
      <c r="P268" s="356"/>
      <c r="Q268" s="356"/>
      <c r="R268" s="356"/>
      <c r="S268" s="356"/>
      <c r="T268" s="356"/>
      <c r="U268" s="356"/>
      <c r="V268" s="356"/>
      <c r="W268" s="356"/>
      <c r="X268" s="356"/>
      <c r="Y268" s="356"/>
      <c r="Z268" s="407"/>
      <c r="AA268" s="357"/>
      <c r="AB268" s="356"/>
      <c r="AC268" s="356"/>
      <c r="AD268" s="356"/>
      <c r="AE268" s="356"/>
    </row>
    <row r="269" spans="1:31" ht="15" customHeight="1" x14ac:dyDescent="0.2">
      <c r="A269" s="405"/>
      <c r="B269" s="356"/>
      <c r="C269" s="356"/>
      <c r="D269" s="356"/>
      <c r="E269" s="356"/>
      <c r="F269" s="356"/>
      <c r="G269" s="356"/>
      <c r="H269" s="356"/>
      <c r="I269" s="356"/>
      <c r="J269" s="356"/>
      <c r="K269" s="356"/>
      <c r="L269" s="356"/>
      <c r="M269" s="356"/>
      <c r="N269" s="356"/>
      <c r="O269" s="356"/>
      <c r="P269" s="356"/>
      <c r="Q269" s="356"/>
      <c r="R269" s="356"/>
      <c r="S269" s="356"/>
      <c r="T269" s="356"/>
      <c r="U269" s="356"/>
      <c r="V269" s="356"/>
      <c r="W269" s="356"/>
      <c r="X269" s="356"/>
      <c r="Y269" s="356"/>
      <c r="Z269" s="407"/>
      <c r="AA269" s="357"/>
      <c r="AB269" s="356"/>
      <c r="AC269" s="356"/>
      <c r="AD269" s="356"/>
      <c r="AE269" s="356"/>
    </row>
    <row r="270" spans="1:31" ht="15" customHeight="1" x14ac:dyDescent="0.2">
      <c r="A270" s="405"/>
      <c r="B270" s="356"/>
      <c r="C270" s="356"/>
      <c r="D270" s="356"/>
      <c r="E270" s="356"/>
      <c r="F270" s="356"/>
      <c r="G270" s="356"/>
      <c r="H270" s="356"/>
      <c r="I270" s="356"/>
      <c r="J270" s="356"/>
      <c r="K270" s="356"/>
      <c r="L270" s="356"/>
      <c r="M270" s="356"/>
      <c r="N270" s="356"/>
      <c r="O270" s="356"/>
      <c r="P270" s="356"/>
      <c r="Q270" s="356"/>
      <c r="R270" s="356"/>
      <c r="S270" s="356"/>
      <c r="T270" s="356"/>
      <c r="U270" s="356"/>
      <c r="V270" s="356"/>
      <c r="W270" s="356"/>
      <c r="X270" s="356"/>
      <c r="Y270" s="356"/>
      <c r="Z270" s="407"/>
      <c r="AA270" s="357"/>
      <c r="AB270" s="356"/>
      <c r="AC270" s="356"/>
      <c r="AD270" s="356"/>
      <c r="AE270" s="356"/>
    </row>
    <row r="271" spans="1:31" ht="15" customHeight="1" x14ac:dyDescent="0.2">
      <c r="A271" s="405"/>
      <c r="B271" s="356"/>
      <c r="C271" s="356"/>
      <c r="D271" s="356"/>
      <c r="E271" s="356"/>
      <c r="F271" s="356"/>
      <c r="G271" s="356"/>
      <c r="H271" s="356"/>
      <c r="I271" s="356"/>
      <c r="J271" s="356"/>
      <c r="K271" s="356"/>
      <c r="L271" s="356"/>
      <c r="M271" s="356"/>
      <c r="N271" s="356"/>
      <c r="O271" s="356"/>
      <c r="P271" s="356"/>
      <c r="Q271" s="356"/>
      <c r="R271" s="356"/>
      <c r="S271" s="356"/>
      <c r="T271" s="356"/>
      <c r="U271" s="356"/>
      <c r="V271" s="356"/>
      <c r="W271" s="356"/>
      <c r="X271" s="356"/>
      <c r="Y271" s="356"/>
      <c r="Z271" s="407"/>
      <c r="AA271" s="357"/>
      <c r="AB271" s="356"/>
      <c r="AC271" s="356"/>
      <c r="AD271" s="356"/>
      <c r="AE271" s="356"/>
    </row>
    <row r="272" spans="1:31" ht="15" customHeight="1" x14ac:dyDescent="0.2">
      <c r="A272" s="405"/>
      <c r="B272" s="356"/>
      <c r="C272" s="356"/>
      <c r="D272" s="356"/>
      <c r="E272" s="356"/>
      <c r="F272" s="356"/>
      <c r="G272" s="356"/>
      <c r="H272" s="356"/>
      <c r="I272" s="356"/>
      <c r="J272" s="356"/>
      <c r="K272" s="356"/>
      <c r="L272" s="356"/>
      <c r="M272" s="356"/>
      <c r="N272" s="356"/>
      <c r="O272" s="356"/>
      <c r="P272" s="356"/>
      <c r="Q272" s="356"/>
      <c r="R272" s="356"/>
      <c r="S272" s="356"/>
      <c r="T272" s="356"/>
      <c r="U272" s="356"/>
      <c r="V272" s="356"/>
      <c r="W272" s="356"/>
      <c r="X272" s="356"/>
      <c r="Y272" s="356"/>
      <c r="Z272" s="407"/>
      <c r="AA272" s="357"/>
      <c r="AB272" s="356"/>
      <c r="AC272" s="356"/>
      <c r="AD272" s="356"/>
      <c r="AE272" s="356"/>
    </row>
    <row r="273" spans="1:31" ht="15" customHeight="1" x14ac:dyDescent="0.2">
      <c r="A273" s="405"/>
      <c r="B273" s="356"/>
      <c r="C273" s="356"/>
      <c r="D273" s="356"/>
      <c r="E273" s="356"/>
      <c r="F273" s="356"/>
      <c r="G273" s="356"/>
      <c r="H273" s="356"/>
      <c r="I273" s="356"/>
      <c r="J273" s="356"/>
      <c r="K273" s="356"/>
      <c r="L273" s="356"/>
      <c r="M273" s="356"/>
      <c r="N273" s="356"/>
      <c r="O273" s="356"/>
      <c r="P273" s="356"/>
      <c r="Q273" s="356"/>
      <c r="R273" s="356"/>
      <c r="S273" s="356"/>
      <c r="T273" s="356"/>
      <c r="U273" s="356"/>
      <c r="V273" s="356"/>
      <c r="W273" s="356"/>
      <c r="X273" s="356"/>
      <c r="Y273" s="356"/>
      <c r="Z273" s="407"/>
      <c r="AA273" s="357"/>
      <c r="AB273" s="356"/>
      <c r="AC273" s="356"/>
      <c r="AD273" s="356"/>
      <c r="AE273" s="356"/>
    </row>
    <row r="274" spans="1:31" ht="15" customHeight="1" x14ac:dyDescent="0.2">
      <c r="A274" s="405"/>
      <c r="B274" s="356"/>
      <c r="C274" s="356"/>
      <c r="D274" s="356"/>
      <c r="E274" s="356"/>
      <c r="F274" s="356"/>
      <c r="G274" s="356"/>
      <c r="H274" s="356"/>
      <c r="I274" s="356"/>
      <c r="J274" s="356"/>
      <c r="K274" s="356"/>
      <c r="L274" s="356"/>
      <c r="M274" s="356"/>
      <c r="N274" s="356"/>
      <c r="O274" s="356"/>
      <c r="P274" s="356"/>
      <c r="Q274" s="356"/>
      <c r="R274" s="356"/>
      <c r="S274" s="356"/>
      <c r="T274" s="356"/>
      <c r="U274" s="356"/>
      <c r="V274" s="356"/>
      <c r="W274" s="356"/>
      <c r="X274" s="356"/>
      <c r="Y274" s="356"/>
      <c r="Z274" s="407"/>
      <c r="AA274" s="357"/>
      <c r="AB274" s="356"/>
      <c r="AC274" s="356"/>
      <c r="AD274" s="356"/>
      <c r="AE274" s="356"/>
    </row>
    <row r="275" spans="1:31" ht="15" customHeight="1" x14ac:dyDescent="0.2">
      <c r="A275" s="405"/>
      <c r="B275" s="356"/>
      <c r="C275" s="356"/>
      <c r="D275" s="356"/>
      <c r="E275" s="356"/>
      <c r="F275" s="356"/>
      <c r="G275" s="356"/>
      <c r="H275" s="356"/>
      <c r="I275" s="356"/>
      <c r="J275" s="356"/>
      <c r="K275" s="356"/>
      <c r="L275" s="356"/>
      <c r="M275" s="356"/>
      <c r="N275" s="356"/>
      <c r="O275" s="356"/>
      <c r="P275" s="356"/>
      <c r="Q275" s="356"/>
      <c r="R275" s="356"/>
      <c r="S275" s="356"/>
      <c r="T275" s="356"/>
      <c r="U275" s="356"/>
      <c r="V275" s="356"/>
      <c r="W275" s="356"/>
      <c r="X275" s="356"/>
      <c r="Y275" s="356"/>
      <c r="Z275" s="407"/>
      <c r="AA275" s="357"/>
      <c r="AB275" s="356"/>
      <c r="AC275" s="356"/>
      <c r="AD275" s="356"/>
      <c r="AE275" s="356"/>
    </row>
    <row r="276" spans="1:31" ht="15" customHeight="1" x14ac:dyDescent="0.2">
      <c r="A276" s="405"/>
      <c r="B276" s="356"/>
      <c r="C276" s="356"/>
      <c r="D276" s="356"/>
      <c r="E276" s="356"/>
      <c r="F276" s="356"/>
      <c r="G276" s="356"/>
      <c r="H276" s="356"/>
      <c r="I276" s="356"/>
      <c r="J276" s="356"/>
      <c r="K276" s="356"/>
      <c r="L276" s="356"/>
      <c r="M276" s="356"/>
      <c r="N276" s="356"/>
      <c r="O276" s="356"/>
      <c r="P276" s="356"/>
      <c r="Q276" s="356"/>
      <c r="R276" s="356"/>
      <c r="S276" s="356"/>
      <c r="T276" s="356"/>
      <c r="U276" s="356"/>
      <c r="V276" s="356"/>
      <c r="W276" s="356"/>
      <c r="X276" s="356"/>
      <c r="Y276" s="356"/>
      <c r="Z276" s="407"/>
      <c r="AA276" s="357"/>
      <c r="AB276" s="356"/>
      <c r="AC276" s="356"/>
      <c r="AD276" s="356"/>
      <c r="AE276" s="356"/>
    </row>
    <row r="277" spans="1:31" ht="15" customHeight="1" x14ac:dyDescent="0.2">
      <c r="A277" s="405"/>
      <c r="B277" s="356"/>
      <c r="C277" s="356"/>
      <c r="D277" s="356"/>
      <c r="E277" s="356"/>
      <c r="F277" s="356"/>
      <c r="G277" s="356"/>
      <c r="H277" s="356"/>
      <c r="I277" s="356"/>
      <c r="J277" s="356"/>
      <c r="K277" s="356"/>
      <c r="L277" s="356"/>
      <c r="M277" s="356"/>
      <c r="N277" s="356"/>
      <c r="O277" s="356"/>
      <c r="P277" s="356"/>
      <c r="Q277" s="356"/>
      <c r="R277" s="356"/>
      <c r="S277" s="356"/>
      <c r="T277" s="356"/>
      <c r="U277" s="356"/>
      <c r="V277" s="356"/>
      <c r="W277" s="356"/>
      <c r="X277" s="356"/>
      <c r="Y277" s="356"/>
      <c r="Z277" s="407"/>
      <c r="AA277" s="357"/>
      <c r="AB277" s="356"/>
      <c r="AC277" s="356"/>
      <c r="AD277" s="356"/>
      <c r="AE277" s="356"/>
    </row>
    <row r="278" spans="1:31" ht="15" customHeight="1" x14ac:dyDescent="0.2">
      <c r="A278" s="405"/>
      <c r="B278" s="356"/>
      <c r="C278" s="356"/>
      <c r="D278" s="356"/>
      <c r="E278" s="356"/>
      <c r="F278" s="356"/>
      <c r="G278" s="356"/>
      <c r="H278" s="356"/>
      <c r="I278" s="356"/>
      <c r="J278" s="356"/>
      <c r="K278" s="356"/>
      <c r="L278" s="356"/>
      <c r="M278" s="356"/>
      <c r="N278" s="356"/>
      <c r="O278" s="356"/>
      <c r="P278" s="356"/>
      <c r="Q278" s="356"/>
      <c r="R278" s="356"/>
      <c r="S278" s="356"/>
      <c r="T278" s="356"/>
      <c r="U278" s="356"/>
      <c r="V278" s="356"/>
      <c r="W278" s="356"/>
      <c r="X278" s="356"/>
      <c r="Y278" s="356"/>
      <c r="Z278" s="407"/>
      <c r="AA278" s="357"/>
      <c r="AB278" s="356"/>
      <c r="AC278" s="356"/>
      <c r="AD278" s="356"/>
      <c r="AE278" s="356"/>
    </row>
    <row r="279" spans="1:31" ht="15" customHeight="1" x14ac:dyDescent="0.2">
      <c r="A279" s="405"/>
      <c r="B279" s="356"/>
      <c r="C279" s="356"/>
      <c r="D279" s="356"/>
      <c r="E279" s="356"/>
      <c r="F279" s="356"/>
      <c r="G279" s="356"/>
      <c r="H279" s="356"/>
      <c r="I279" s="356"/>
      <c r="J279" s="356"/>
      <c r="K279" s="356"/>
      <c r="L279" s="356"/>
      <c r="M279" s="356"/>
      <c r="N279" s="356"/>
      <c r="O279" s="356"/>
      <c r="P279" s="356"/>
      <c r="Q279" s="356"/>
      <c r="R279" s="356"/>
      <c r="S279" s="356"/>
      <c r="T279" s="356"/>
      <c r="U279" s="356"/>
      <c r="V279" s="356"/>
      <c r="W279" s="356"/>
      <c r="X279" s="356"/>
      <c r="Y279" s="356"/>
      <c r="Z279" s="407"/>
      <c r="AA279" s="357"/>
      <c r="AB279" s="356"/>
      <c r="AC279" s="356"/>
      <c r="AD279" s="356"/>
      <c r="AE279" s="356"/>
    </row>
    <row r="280" spans="1:31" ht="15" customHeight="1" x14ac:dyDescent="0.2">
      <c r="A280" s="405"/>
      <c r="B280" s="356"/>
      <c r="C280" s="356"/>
      <c r="D280" s="356"/>
      <c r="E280" s="356"/>
      <c r="F280" s="356"/>
      <c r="G280" s="356"/>
      <c r="H280" s="356"/>
      <c r="I280" s="356"/>
      <c r="J280" s="356"/>
      <c r="K280" s="356"/>
      <c r="L280" s="356"/>
      <c r="M280" s="356"/>
      <c r="N280" s="356"/>
      <c r="O280" s="356"/>
      <c r="P280" s="356"/>
      <c r="Q280" s="356"/>
      <c r="R280" s="356"/>
      <c r="S280" s="356"/>
      <c r="T280" s="356"/>
      <c r="U280" s="356"/>
      <c r="V280" s="356"/>
      <c r="W280" s="356"/>
      <c r="X280" s="356"/>
      <c r="Y280" s="356"/>
      <c r="Z280" s="407"/>
      <c r="AA280" s="357"/>
      <c r="AB280" s="356"/>
      <c r="AC280" s="356"/>
      <c r="AD280" s="356"/>
      <c r="AE280" s="356"/>
    </row>
    <row r="281" spans="1:31" ht="15" customHeight="1" x14ac:dyDescent="0.2">
      <c r="A281" s="405"/>
      <c r="B281" s="356"/>
      <c r="C281" s="356"/>
      <c r="D281" s="356"/>
      <c r="E281" s="356"/>
      <c r="F281" s="356"/>
      <c r="G281" s="356"/>
      <c r="H281" s="356"/>
      <c r="I281" s="356"/>
      <c r="J281" s="356"/>
      <c r="K281" s="356"/>
      <c r="L281" s="356"/>
      <c r="M281" s="356"/>
      <c r="N281" s="356"/>
      <c r="O281" s="356"/>
      <c r="P281" s="356"/>
      <c r="Q281" s="356"/>
      <c r="R281" s="356"/>
      <c r="S281" s="356"/>
      <c r="T281" s="356"/>
      <c r="U281" s="356"/>
      <c r="V281" s="356"/>
      <c r="W281" s="356"/>
      <c r="X281" s="356"/>
      <c r="Y281" s="356"/>
      <c r="Z281" s="407"/>
      <c r="AA281" s="357"/>
      <c r="AB281" s="356"/>
      <c r="AC281" s="356"/>
      <c r="AD281" s="356"/>
      <c r="AE281" s="356"/>
    </row>
    <row r="282" spans="1:31" ht="15" customHeight="1" x14ac:dyDescent="0.2">
      <c r="A282" s="405"/>
      <c r="B282" s="356"/>
      <c r="C282" s="356"/>
      <c r="D282" s="356"/>
      <c r="E282" s="356"/>
      <c r="F282" s="356"/>
      <c r="G282" s="356"/>
      <c r="H282" s="356"/>
      <c r="I282" s="356"/>
      <c r="J282" s="356"/>
      <c r="K282" s="356"/>
      <c r="L282" s="356"/>
      <c r="M282" s="356"/>
      <c r="N282" s="356"/>
      <c r="O282" s="356"/>
      <c r="P282" s="356"/>
      <c r="Q282" s="356"/>
      <c r="R282" s="356"/>
      <c r="S282" s="356"/>
      <c r="T282" s="356"/>
      <c r="U282" s="356"/>
      <c r="V282" s="356"/>
      <c r="W282" s="356"/>
      <c r="X282" s="356"/>
      <c r="Y282" s="356"/>
      <c r="Z282" s="407"/>
      <c r="AA282" s="357"/>
      <c r="AB282" s="356"/>
      <c r="AC282" s="356"/>
      <c r="AD282" s="356"/>
      <c r="AE282" s="356"/>
    </row>
    <row r="283" spans="1:31" ht="15" customHeight="1" x14ac:dyDescent="0.2">
      <c r="A283" s="405"/>
      <c r="B283" s="356"/>
      <c r="C283" s="356"/>
      <c r="D283" s="356"/>
      <c r="E283" s="356"/>
      <c r="F283" s="356"/>
      <c r="G283" s="356"/>
      <c r="H283" s="356"/>
      <c r="I283" s="356"/>
      <c r="J283" s="356"/>
      <c r="K283" s="356"/>
      <c r="L283" s="356"/>
      <c r="M283" s="356"/>
      <c r="N283" s="356"/>
      <c r="O283" s="356"/>
      <c r="P283" s="356"/>
      <c r="Q283" s="356"/>
      <c r="R283" s="356"/>
      <c r="S283" s="356"/>
      <c r="T283" s="356"/>
      <c r="U283" s="356"/>
      <c r="V283" s="356"/>
      <c r="W283" s="356"/>
      <c r="X283" s="356"/>
      <c r="Y283" s="356"/>
      <c r="Z283" s="407"/>
      <c r="AA283" s="357"/>
      <c r="AB283" s="356"/>
      <c r="AC283" s="356"/>
      <c r="AD283" s="356"/>
      <c r="AE283" s="356"/>
    </row>
    <row r="284" spans="1:31" ht="15" customHeight="1" x14ac:dyDescent="0.2">
      <c r="A284" s="405"/>
      <c r="B284" s="356"/>
      <c r="C284" s="356"/>
      <c r="D284" s="356"/>
      <c r="E284" s="356"/>
      <c r="F284" s="356"/>
      <c r="G284" s="356"/>
      <c r="H284" s="356"/>
      <c r="I284" s="356"/>
      <c r="J284" s="356"/>
      <c r="K284" s="356"/>
      <c r="L284" s="356"/>
      <c r="M284" s="356"/>
      <c r="N284" s="356"/>
      <c r="O284" s="356"/>
      <c r="P284" s="356"/>
      <c r="Q284" s="356"/>
      <c r="R284" s="356"/>
      <c r="S284" s="356"/>
      <c r="T284" s="356"/>
      <c r="U284" s="356"/>
      <c r="V284" s="356"/>
      <c r="W284" s="356"/>
      <c r="X284" s="356"/>
      <c r="Y284" s="356"/>
      <c r="Z284" s="407"/>
      <c r="AA284" s="357"/>
      <c r="AB284" s="356"/>
      <c r="AC284" s="356"/>
      <c r="AD284" s="356"/>
      <c r="AE284" s="356"/>
    </row>
    <row r="285" spans="1:31" ht="15" customHeight="1" x14ac:dyDescent="0.2">
      <c r="A285" s="405"/>
      <c r="B285" s="356"/>
      <c r="C285" s="356"/>
      <c r="D285" s="356"/>
      <c r="E285" s="356"/>
      <c r="F285" s="356"/>
      <c r="G285" s="356"/>
      <c r="H285" s="356"/>
      <c r="I285" s="356"/>
      <c r="J285" s="356"/>
      <c r="K285" s="356"/>
      <c r="L285" s="356"/>
      <c r="M285" s="356"/>
      <c r="N285" s="356"/>
      <c r="O285" s="356"/>
      <c r="P285" s="356"/>
      <c r="Q285" s="356"/>
      <c r="R285" s="356"/>
      <c r="S285" s="356"/>
      <c r="T285" s="356"/>
      <c r="U285" s="356"/>
      <c r="V285" s="356"/>
      <c r="W285" s="356"/>
      <c r="X285" s="356"/>
      <c r="Y285" s="356"/>
      <c r="Z285" s="407"/>
      <c r="AA285" s="357"/>
      <c r="AB285" s="356"/>
      <c r="AC285" s="356"/>
      <c r="AD285" s="356"/>
      <c r="AE285" s="356"/>
    </row>
    <row r="286" spans="1:31" ht="15" customHeight="1" x14ac:dyDescent="0.2">
      <c r="A286" s="405"/>
      <c r="B286" s="356"/>
      <c r="C286" s="356"/>
      <c r="D286" s="356"/>
      <c r="E286" s="356"/>
      <c r="F286" s="356"/>
      <c r="G286" s="356"/>
      <c r="H286" s="356"/>
      <c r="I286" s="356"/>
      <c r="J286" s="356"/>
      <c r="K286" s="356"/>
      <c r="L286" s="356"/>
      <c r="M286" s="356"/>
      <c r="N286" s="356"/>
      <c r="O286" s="356"/>
      <c r="P286" s="356"/>
      <c r="Q286" s="356"/>
      <c r="R286" s="356"/>
      <c r="S286" s="356"/>
      <c r="T286" s="356"/>
      <c r="U286" s="356"/>
      <c r="V286" s="356"/>
      <c r="W286" s="356"/>
      <c r="X286" s="356"/>
      <c r="Y286" s="356"/>
      <c r="Z286" s="407"/>
      <c r="AA286" s="357"/>
      <c r="AB286" s="356"/>
      <c r="AC286" s="356"/>
      <c r="AD286" s="356"/>
      <c r="AE286" s="356"/>
    </row>
    <row r="287" spans="1:31" ht="15" customHeight="1" x14ac:dyDescent="0.2">
      <c r="A287" s="405"/>
      <c r="B287" s="356"/>
      <c r="C287" s="356"/>
      <c r="D287" s="356"/>
      <c r="E287" s="356"/>
      <c r="F287" s="356"/>
      <c r="G287" s="356"/>
      <c r="H287" s="356"/>
      <c r="I287" s="356"/>
      <c r="J287" s="356"/>
      <c r="K287" s="356"/>
      <c r="L287" s="356"/>
      <c r="M287" s="356"/>
      <c r="N287" s="356"/>
      <c r="O287" s="356"/>
      <c r="P287" s="356"/>
      <c r="Q287" s="356"/>
      <c r="R287" s="356"/>
      <c r="S287" s="356"/>
      <c r="T287" s="356"/>
      <c r="U287" s="356"/>
      <c r="V287" s="356"/>
      <c r="W287" s="356"/>
      <c r="X287" s="356"/>
      <c r="Y287" s="356"/>
      <c r="Z287" s="407"/>
      <c r="AA287" s="357"/>
      <c r="AB287" s="356"/>
      <c r="AC287" s="356"/>
      <c r="AD287" s="356"/>
      <c r="AE287" s="356"/>
    </row>
    <row r="288" spans="1:31" ht="15" customHeight="1" x14ac:dyDescent="0.2">
      <c r="A288" s="405"/>
      <c r="B288" s="356"/>
      <c r="C288" s="356"/>
      <c r="D288" s="356"/>
      <c r="E288" s="356"/>
      <c r="F288" s="356"/>
      <c r="G288" s="356"/>
      <c r="H288" s="356"/>
      <c r="I288" s="356"/>
      <c r="J288" s="356"/>
      <c r="K288" s="356"/>
      <c r="L288" s="356"/>
      <c r="M288" s="356"/>
      <c r="N288" s="356"/>
      <c r="O288" s="356"/>
      <c r="P288" s="356"/>
      <c r="Q288" s="356"/>
      <c r="R288" s="356"/>
      <c r="S288" s="356"/>
      <c r="T288" s="356"/>
      <c r="U288" s="356"/>
      <c r="V288" s="356"/>
      <c r="W288" s="356"/>
      <c r="X288" s="356"/>
      <c r="Y288" s="356"/>
      <c r="Z288" s="407"/>
      <c r="AA288" s="357"/>
      <c r="AB288" s="356"/>
      <c r="AC288" s="356"/>
      <c r="AD288" s="356"/>
      <c r="AE288" s="356"/>
    </row>
    <row r="289" spans="1:31" ht="15" customHeight="1" x14ac:dyDescent="0.2">
      <c r="A289" s="405"/>
      <c r="B289" s="356"/>
      <c r="C289" s="356"/>
      <c r="D289" s="356"/>
      <c r="E289" s="356"/>
      <c r="F289" s="356"/>
      <c r="G289" s="356"/>
      <c r="H289" s="356"/>
      <c r="I289" s="356"/>
      <c r="J289" s="356"/>
      <c r="K289" s="356"/>
      <c r="L289" s="356"/>
      <c r="M289" s="356"/>
      <c r="N289" s="356"/>
      <c r="O289" s="356"/>
      <c r="P289" s="356"/>
      <c r="Q289" s="356"/>
      <c r="R289" s="356"/>
      <c r="S289" s="356"/>
      <c r="T289" s="356"/>
      <c r="U289" s="356"/>
      <c r="V289" s="356"/>
      <c r="W289" s="356"/>
      <c r="X289" s="356"/>
      <c r="Y289" s="356"/>
      <c r="Z289" s="407"/>
      <c r="AA289" s="357"/>
      <c r="AB289" s="356"/>
      <c r="AC289" s="356"/>
      <c r="AD289" s="356"/>
      <c r="AE289" s="356"/>
    </row>
    <row r="290" spans="1:31" ht="15" customHeight="1" x14ac:dyDescent="0.2">
      <c r="A290" s="405"/>
      <c r="B290" s="356"/>
      <c r="C290" s="356"/>
      <c r="D290" s="356"/>
      <c r="E290" s="356"/>
      <c r="F290" s="356"/>
      <c r="G290" s="356"/>
      <c r="H290" s="356"/>
      <c r="I290" s="356"/>
      <c r="J290" s="356"/>
      <c r="K290" s="356"/>
      <c r="L290" s="356"/>
      <c r="M290" s="356"/>
      <c r="N290" s="356"/>
      <c r="O290" s="356"/>
      <c r="P290" s="356"/>
      <c r="Q290" s="356"/>
      <c r="R290" s="356"/>
      <c r="S290" s="356"/>
      <c r="T290" s="356"/>
      <c r="U290" s="356"/>
      <c r="V290" s="356"/>
      <c r="W290" s="356"/>
      <c r="X290" s="356"/>
      <c r="Y290" s="356"/>
      <c r="Z290" s="407"/>
      <c r="AA290" s="357"/>
      <c r="AB290" s="356"/>
      <c r="AC290" s="356"/>
      <c r="AD290" s="356"/>
      <c r="AE290" s="356"/>
    </row>
    <row r="291" spans="1:31" ht="15" customHeight="1" x14ac:dyDescent="0.2">
      <c r="A291" s="405"/>
      <c r="B291" s="356"/>
      <c r="C291" s="356"/>
      <c r="D291" s="356"/>
      <c r="E291" s="356"/>
      <c r="F291" s="356"/>
      <c r="G291" s="356"/>
      <c r="H291" s="356"/>
      <c r="I291" s="356"/>
      <c r="J291" s="356"/>
      <c r="K291" s="356"/>
      <c r="L291" s="356"/>
      <c r="M291" s="356"/>
      <c r="N291" s="356"/>
      <c r="O291" s="356"/>
      <c r="P291" s="356"/>
      <c r="Q291" s="356"/>
      <c r="R291" s="356"/>
      <c r="S291" s="356"/>
      <c r="T291" s="356"/>
      <c r="U291" s="356"/>
      <c r="V291" s="356"/>
      <c r="W291" s="356"/>
      <c r="X291" s="356"/>
      <c r="Y291" s="356"/>
      <c r="Z291" s="407"/>
      <c r="AA291" s="357"/>
      <c r="AB291" s="356"/>
      <c r="AC291" s="356"/>
      <c r="AD291" s="356"/>
      <c r="AE291" s="356"/>
    </row>
    <row r="292" spans="1:31" ht="15" customHeight="1" x14ac:dyDescent="0.2">
      <c r="A292" s="405"/>
      <c r="B292" s="356"/>
      <c r="C292" s="356"/>
      <c r="D292" s="356"/>
      <c r="E292" s="356"/>
      <c r="F292" s="356"/>
      <c r="G292" s="356"/>
      <c r="H292" s="356"/>
      <c r="I292" s="356"/>
      <c r="J292" s="356"/>
      <c r="K292" s="356"/>
      <c r="L292" s="356"/>
      <c r="M292" s="356"/>
      <c r="N292" s="356"/>
      <c r="O292" s="356"/>
      <c r="P292" s="356"/>
      <c r="Q292" s="356"/>
      <c r="R292" s="356"/>
      <c r="S292" s="356"/>
      <c r="T292" s="356"/>
      <c r="U292" s="356"/>
      <c r="V292" s="356"/>
      <c r="W292" s="356"/>
      <c r="X292" s="356"/>
      <c r="Y292" s="356"/>
      <c r="Z292" s="407"/>
      <c r="AA292" s="357"/>
      <c r="AB292" s="356"/>
      <c r="AC292" s="356"/>
      <c r="AD292" s="356"/>
      <c r="AE292" s="356"/>
    </row>
    <row r="293" spans="1:31" ht="15" customHeight="1" x14ac:dyDescent="0.2">
      <c r="A293" s="405"/>
      <c r="B293" s="356"/>
      <c r="C293" s="356"/>
      <c r="D293" s="356"/>
      <c r="E293" s="356"/>
      <c r="F293" s="356"/>
      <c r="G293" s="356"/>
      <c r="H293" s="356"/>
      <c r="I293" s="356"/>
      <c r="J293" s="356"/>
      <c r="K293" s="356"/>
      <c r="L293" s="356"/>
      <c r="M293" s="356"/>
      <c r="N293" s="356"/>
      <c r="O293" s="356"/>
      <c r="P293" s="356"/>
      <c r="Q293" s="356"/>
      <c r="R293" s="356"/>
      <c r="S293" s="356"/>
      <c r="T293" s="356"/>
      <c r="U293" s="356"/>
      <c r="V293" s="356"/>
      <c r="W293" s="356"/>
      <c r="X293" s="356"/>
      <c r="Y293" s="356"/>
      <c r="Z293" s="407"/>
      <c r="AA293" s="357"/>
      <c r="AB293" s="356"/>
      <c r="AC293" s="356"/>
      <c r="AD293" s="356"/>
      <c r="AE293" s="356"/>
    </row>
    <row r="294" spans="1:31" ht="15" customHeight="1" x14ac:dyDescent="0.2">
      <c r="A294" s="405"/>
      <c r="B294" s="356"/>
      <c r="C294" s="356"/>
      <c r="D294" s="356"/>
      <c r="E294" s="356"/>
      <c r="F294" s="356"/>
      <c r="G294" s="356"/>
      <c r="H294" s="356"/>
      <c r="I294" s="356"/>
      <c r="J294" s="356"/>
      <c r="K294" s="356"/>
      <c r="L294" s="356"/>
      <c r="M294" s="356"/>
      <c r="N294" s="356"/>
      <c r="O294" s="356"/>
      <c r="P294" s="356"/>
      <c r="Q294" s="356"/>
      <c r="R294" s="356"/>
      <c r="S294" s="356"/>
      <c r="T294" s="356"/>
      <c r="U294" s="356"/>
      <c r="V294" s="356"/>
      <c r="W294" s="356"/>
      <c r="X294" s="356"/>
      <c r="Y294" s="356"/>
      <c r="Z294" s="407"/>
      <c r="AA294" s="357"/>
      <c r="AB294" s="356"/>
      <c r="AC294" s="356"/>
      <c r="AD294" s="356"/>
      <c r="AE294" s="356"/>
    </row>
    <row r="295" spans="1:31" ht="15.75" customHeight="1" x14ac:dyDescent="0.2"/>
    <row r="296" spans="1:31" ht="15.75" customHeight="1" x14ac:dyDescent="0.2"/>
    <row r="297" spans="1:31" ht="15.75" customHeight="1" x14ac:dyDescent="0.2"/>
    <row r="298" spans="1:31" ht="15.75" customHeight="1" x14ac:dyDescent="0.2"/>
    <row r="299" spans="1:31" ht="15.75" customHeight="1" x14ac:dyDescent="0.2"/>
    <row r="300" spans="1:31" ht="15.75" customHeight="1" x14ac:dyDescent="0.2"/>
    <row r="301" spans="1:31" ht="15.75" customHeight="1" x14ac:dyDescent="0.2"/>
    <row r="302" spans="1:31" ht="15.75" customHeight="1" x14ac:dyDescent="0.2"/>
    <row r="303" spans="1:31" ht="15.75" customHeight="1" x14ac:dyDescent="0.2"/>
    <row r="304" spans="1:31"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row r="1006" ht="15.75" customHeight="1" x14ac:dyDescent="0.2"/>
    <row r="1007" ht="15.75" customHeight="1" x14ac:dyDescent="0.2"/>
    <row r="1008"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sheetData>
  <mergeCells count="4">
    <mergeCell ref="B2:L2"/>
    <mergeCell ref="A3:L3"/>
    <mergeCell ref="K93:L93"/>
    <mergeCell ref="K94:L94"/>
  </mergeCells>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Y982"/>
  <sheetViews>
    <sheetView showGridLines="0" workbookViewId="0">
      <selection sqref="A1:J1"/>
    </sheetView>
  </sheetViews>
  <sheetFormatPr baseColWidth="10" defaultColWidth="12.625" defaultRowHeight="15" customHeight="1" x14ac:dyDescent="0.2"/>
  <cols>
    <col min="1" max="1" width="8.375" customWidth="1"/>
    <col min="2" max="2" width="14.375" customWidth="1"/>
    <col min="3" max="3" width="9.375" customWidth="1"/>
    <col min="4" max="4" width="71.5" customWidth="1"/>
    <col min="5" max="5" width="23.125" customWidth="1"/>
    <col min="6" max="6" width="27.375" customWidth="1"/>
    <col min="7" max="7" width="11.875" customWidth="1"/>
    <col min="8" max="8" width="15.875" customWidth="1"/>
    <col min="9" max="9" width="16.375" customWidth="1"/>
    <col min="10" max="10" width="16.5" customWidth="1"/>
    <col min="11" max="11" width="18.25" customWidth="1"/>
  </cols>
  <sheetData>
    <row r="1" spans="1:25" ht="27.75" customHeight="1" x14ac:dyDescent="0.4">
      <c r="A1" s="525" t="s">
        <v>0</v>
      </c>
      <c r="B1" s="526"/>
      <c r="C1" s="526"/>
      <c r="D1" s="526"/>
      <c r="E1" s="526"/>
      <c r="F1" s="526"/>
      <c r="G1" s="526"/>
      <c r="H1" s="526"/>
      <c r="I1" s="526"/>
      <c r="J1" s="527"/>
      <c r="K1" s="138"/>
      <c r="L1" s="2"/>
      <c r="M1" s="2"/>
      <c r="N1" s="2"/>
      <c r="O1" s="2"/>
      <c r="P1" s="2"/>
      <c r="Q1" s="2"/>
      <c r="R1" s="2"/>
      <c r="S1" s="2"/>
      <c r="T1" s="2"/>
      <c r="U1" s="2"/>
      <c r="V1" s="2"/>
      <c r="W1" s="2"/>
      <c r="X1" s="2"/>
      <c r="Y1" s="2"/>
    </row>
    <row r="2" spans="1:25" ht="15.75" customHeight="1" x14ac:dyDescent="0.25">
      <c r="A2" s="86"/>
      <c r="B2" s="87"/>
      <c r="C2" s="88"/>
      <c r="D2" s="87"/>
      <c r="E2" s="87"/>
      <c r="F2" s="87"/>
      <c r="G2" s="89"/>
      <c r="H2" s="90"/>
      <c r="I2" s="91"/>
      <c r="J2" s="91"/>
      <c r="K2" s="87"/>
      <c r="L2" s="2"/>
      <c r="M2" s="2"/>
      <c r="N2" s="2"/>
      <c r="O2" s="2"/>
      <c r="P2" s="2"/>
      <c r="Q2" s="2"/>
      <c r="R2" s="2"/>
      <c r="S2" s="2"/>
      <c r="T2" s="2"/>
      <c r="U2" s="2"/>
      <c r="V2" s="2"/>
      <c r="W2" s="2"/>
      <c r="X2" s="2"/>
      <c r="Y2" s="2"/>
    </row>
    <row r="3" spans="1:25" ht="26.25" customHeight="1" x14ac:dyDescent="0.4">
      <c r="A3" s="512" t="s">
        <v>1</v>
      </c>
      <c r="B3" s="514" t="s">
        <v>299</v>
      </c>
      <c r="C3" s="515"/>
      <c r="D3" s="515"/>
      <c r="E3" s="515"/>
      <c r="F3" s="515"/>
      <c r="G3" s="515"/>
      <c r="H3" s="515"/>
      <c r="I3" s="515"/>
      <c r="J3" s="516"/>
      <c r="K3" s="3"/>
      <c r="L3" s="92"/>
      <c r="M3" s="2"/>
      <c r="N3" s="2"/>
      <c r="O3" s="2"/>
      <c r="P3" s="2"/>
      <c r="Q3" s="2"/>
      <c r="R3" s="2"/>
      <c r="S3" s="2"/>
      <c r="T3" s="2"/>
      <c r="U3" s="2"/>
      <c r="V3" s="2"/>
      <c r="W3" s="2"/>
      <c r="X3" s="2"/>
      <c r="Y3" s="2"/>
    </row>
    <row r="4" spans="1:25" ht="16.5" customHeight="1" x14ac:dyDescent="0.2">
      <c r="A4" s="528"/>
      <c r="B4" s="94" t="s">
        <v>3</v>
      </c>
      <c r="C4" s="94" t="s">
        <v>4</v>
      </c>
      <c r="D4" s="94" t="s">
        <v>5</v>
      </c>
      <c r="E4" s="94" t="s">
        <v>6</v>
      </c>
      <c r="F4" s="94" t="s">
        <v>7</v>
      </c>
      <c r="G4" s="94" t="s">
        <v>8</v>
      </c>
      <c r="H4" s="94" t="s">
        <v>9</v>
      </c>
      <c r="I4" s="94" t="s">
        <v>10</v>
      </c>
      <c r="J4" s="94" t="s">
        <v>11</v>
      </c>
      <c r="K4" s="94" t="s">
        <v>12</v>
      </c>
      <c r="L4" s="95"/>
      <c r="M4" s="2"/>
      <c r="N4" s="2"/>
      <c r="O4" s="2"/>
      <c r="P4" s="2"/>
      <c r="Q4" s="2"/>
      <c r="R4" s="2"/>
      <c r="S4" s="2"/>
      <c r="T4" s="2"/>
      <c r="U4" s="2"/>
      <c r="V4" s="2"/>
      <c r="W4" s="2"/>
      <c r="X4" s="2"/>
      <c r="Y4" s="2"/>
    </row>
    <row r="5" spans="1:25" ht="16.5" customHeight="1" x14ac:dyDescent="0.2">
      <c r="A5" s="139">
        <v>1</v>
      </c>
      <c r="B5" s="140" t="s">
        <v>210</v>
      </c>
      <c r="C5" s="97">
        <v>3</v>
      </c>
      <c r="D5" s="98" t="s">
        <v>300</v>
      </c>
      <c r="E5" s="98" t="s">
        <v>301</v>
      </c>
      <c r="F5" s="141" t="s">
        <v>210</v>
      </c>
      <c r="G5" s="99" t="s">
        <v>302</v>
      </c>
      <c r="H5" s="142" t="s">
        <v>17</v>
      </c>
      <c r="I5" s="101">
        <v>407.2</v>
      </c>
      <c r="J5" s="101">
        <v>1221.5999999999999</v>
      </c>
      <c r="K5" s="102" t="s">
        <v>303</v>
      </c>
      <c r="L5" s="103"/>
      <c r="M5" s="2"/>
      <c r="N5" s="2"/>
      <c r="O5" s="2"/>
      <c r="P5" s="2"/>
      <c r="Q5" s="2"/>
      <c r="R5" s="2"/>
      <c r="S5" s="2"/>
      <c r="T5" s="2"/>
      <c r="U5" s="2"/>
      <c r="V5" s="2"/>
      <c r="W5" s="2"/>
      <c r="X5" s="2"/>
      <c r="Y5" s="2"/>
    </row>
    <row r="6" spans="1:25" ht="16.5" customHeight="1" x14ac:dyDescent="0.2">
      <c r="A6" s="7">
        <v>2</v>
      </c>
      <c r="B6" s="143" t="s">
        <v>39</v>
      </c>
      <c r="C6" s="9">
        <v>5</v>
      </c>
      <c r="D6" s="10" t="s">
        <v>304</v>
      </c>
      <c r="E6" s="10" t="s">
        <v>305</v>
      </c>
      <c r="F6" s="10" t="s">
        <v>306</v>
      </c>
      <c r="G6" s="11">
        <v>2021</v>
      </c>
      <c r="H6" s="144" t="s">
        <v>17</v>
      </c>
      <c r="I6" s="13">
        <v>498</v>
      </c>
      <c r="J6" s="13">
        <v>2490</v>
      </c>
      <c r="K6" s="109" t="s">
        <v>44</v>
      </c>
      <c r="L6" s="103"/>
      <c r="M6" s="2"/>
      <c r="N6" s="2"/>
      <c r="O6" s="2"/>
      <c r="P6" s="2"/>
      <c r="Q6" s="2"/>
      <c r="R6" s="2"/>
      <c r="S6" s="2"/>
      <c r="T6" s="2"/>
      <c r="U6" s="2"/>
      <c r="V6" s="2"/>
      <c r="W6" s="2"/>
      <c r="X6" s="2"/>
      <c r="Y6" s="2"/>
    </row>
    <row r="7" spans="1:25" ht="16.5" customHeight="1" x14ac:dyDescent="0.2">
      <c r="A7" s="7">
        <v>3</v>
      </c>
      <c r="B7" s="145" t="s">
        <v>39</v>
      </c>
      <c r="C7" s="9">
        <v>2</v>
      </c>
      <c r="D7" s="10" t="s">
        <v>307</v>
      </c>
      <c r="E7" s="10" t="s">
        <v>308</v>
      </c>
      <c r="F7" s="10" t="s">
        <v>309</v>
      </c>
      <c r="G7" s="11">
        <v>2015</v>
      </c>
      <c r="H7" s="144" t="s">
        <v>17</v>
      </c>
      <c r="I7" s="13">
        <v>308</v>
      </c>
      <c r="J7" s="13">
        <v>616</v>
      </c>
      <c r="K7" s="109" t="s">
        <v>44</v>
      </c>
      <c r="L7" s="103"/>
      <c r="M7" s="2"/>
      <c r="N7" s="2"/>
      <c r="O7" s="2"/>
      <c r="P7" s="2"/>
      <c r="Q7" s="2"/>
      <c r="R7" s="2"/>
      <c r="S7" s="2"/>
      <c r="T7" s="2"/>
      <c r="U7" s="2"/>
      <c r="V7" s="2"/>
      <c r="W7" s="2"/>
      <c r="X7" s="2"/>
      <c r="Y7" s="2"/>
    </row>
    <row r="8" spans="1:25" ht="16.5" customHeight="1" x14ac:dyDescent="0.2">
      <c r="A8" s="7">
        <v>4</v>
      </c>
      <c r="B8" s="146" t="s">
        <v>39</v>
      </c>
      <c r="C8" s="9">
        <v>2</v>
      </c>
      <c r="D8" s="10" t="s">
        <v>310</v>
      </c>
      <c r="E8" s="10" t="s">
        <v>311</v>
      </c>
      <c r="F8" s="10" t="s">
        <v>312</v>
      </c>
      <c r="G8" s="11">
        <v>2022</v>
      </c>
      <c r="H8" s="144" t="s">
        <v>17</v>
      </c>
      <c r="I8" s="13">
        <v>3825</v>
      </c>
      <c r="J8" s="13">
        <v>7650</v>
      </c>
      <c r="K8" s="147" t="s">
        <v>44</v>
      </c>
      <c r="L8" s="103"/>
      <c r="M8" s="2"/>
      <c r="N8" s="2"/>
      <c r="O8" s="2"/>
      <c r="P8" s="2"/>
      <c r="Q8" s="2"/>
      <c r="R8" s="2"/>
      <c r="S8" s="2"/>
      <c r="T8" s="2"/>
      <c r="U8" s="2"/>
      <c r="V8" s="2"/>
      <c r="W8" s="2"/>
      <c r="X8" s="2"/>
      <c r="Y8" s="2"/>
    </row>
    <row r="9" spans="1:25" ht="16.5" customHeight="1" x14ac:dyDescent="0.2">
      <c r="A9" s="7">
        <v>5</v>
      </c>
      <c r="B9" s="146" t="s">
        <v>39</v>
      </c>
      <c r="C9" s="9">
        <v>3</v>
      </c>
      <c r="D9" s="10" t="s">
        <v>313</v>
      </c>
      <c r="E9" s="10" t="s">
        <v>314</v>
      </c>
      <c r="F9" s="10" t="s">
        <v>315</v>
      </c>
      <c r="G9" s="11">
        <v>2025</v>
      </c>
      <c r="H9" s="144" t="s">
        <v>17</v>
      </c>
      <c r="I9" s="13">
        <v>598</v>
      </c>
      <c r="J9" s="13">
        <v>1794</v>
      </c>
      <c r="K9" s="105" t="s">
        <v>44</v>
      </c>
      <c r="L9" s="103"/>
      <c r="M9" s="2"/>
      <c r="N9" s="2"/>
      <c r="O9" s="2"/>
      <c r="P9" s="2"/>
      <c r="Q9" s="2"/>
      <c r="R9" s="2"/>
      <c r="S9" s="2"/>
      <c r="T9" s="2"/>
      <c r="U9" s="2"/>
      <c r="V9" s="2"/>
      <c r="W9" s="2"/>
      <c r="X9" s="2"/>
      <c r="Y9" s="2"/>
    </row>
    <row r="10" spans="1:25" ht="16.5" customHeight="1" x14ac:dyDescent="0.2">
      <c r="A10" s="7">
        <v>6</v>
      </c>
      <c r="B10" s="146" t="s">
        <v>39</v>
      </c>
      <c r="C10" s="9">
        <v>2</v>
      </c>
      <c r="D10" s="10" t="s">
        <v>316</v>
      </c>
      <c r="E10" s="10" t="s">
        <v>317</v>
      </c>
      <c r="F10" s="10" t="s">
        <v>318</v>
      </c>
      <c r="G10" s="11">
        <v>2025</v>
      </c>
      <c r="H10" s="144" t="s">
        <v>17</v>
      </c>
      <c r="I10" s="13">
        <v>305</v>
      </c>
      <c r="J10" s="13">
        <v>610</v>
      </c>
      <c r="K10" s="109" t="s">
        <v>44</v>
      </c>
      <c r="L10" s="103"/>
      <c r="M10" s="2"/>
      <c r="N10" s="2"/>
      <c r="O10" s="2"/>
      <c r="P10" s="2"/>
      <c r="Q10" s="2"/>
      <c r="R10" s="2"/>
      <c r="S10" s="2"/>
      <c r="T10" s="2"/>
      <c r="U10" s="2"/>
      <c r="V10" s="2"/>
      <c r="W10" s="2"/>
      <c r="X10" s="2"/>
      <c r="Y10" s="2"/>
    </row>
    <row r="11" spans="1:25" ht="16.5" customHeight="1" x14ac:dyDescent="0.2">
      <c r="A11" s="7">
        <v>7</v>
      </c>
      <c r="B11" s="146" t="s">
        <v>39</v>
      </c>
      <c r="C11" s="9">
        <v>2</v>
      </c>
      <c r="D11" s="10" t="s">
        <v>319</v>
      </c>
      <c r="E11" s="10" t="s">
        <v>320</v>
      </c>
      <c r="F11" s="10" t="s">
        <v>318</v>
      </c>
      <c r="G11" s="11">
        <v>2025</v>
      </c>
      <c r="H11" s="144" t="s">
        <v>17</v>
      </c>
      <c r="I11" s="13">
        <v>284</v>
      </c>
      <c r="J11" s="13">
        <v>568</v>
      </c>
      <c r="K11" s="109" t="s">
        <v>44</v>
      </c>
      <c r="L11" s="103"/>
      <c r="M11" s="2"/>
      <c r="N11" s="2"/>
      <c r="O11" s="2"/>
      <c r="P11" s="2"/>
      <c r="Q11" s="2"/>
      <c r="R11" s="2"/>
      <c r="S11" s="2"/>
      <c r="T11" s="2"/>
      <c r="U11" s="2"/>
      <c r="V11" s="2"/>
      <c r="W11" s="2"/>
      <c r="X11" s="2"/>
      <c r="Y11" s="2"/>
    </row>
    <row r="12" spans="1:25" ht="16.5" customHeight="1" x14ac:dyDescent="0.2">
      <c r="A12" s="7">
        <v>8</v>
      </c>
      <c r="B12" s="146" t="s">
        <v>39</v>
      </c>
      <c r="C12" s="9">
        <v>2</v>
      </c>
      <c r="D12" s="10" t="s">
        <v>321</v>
      </c>
      <c r="E12" s="10" t="s">
        <v>320</v>
      </c>
      <c r="F12" s="10" t="s">
        <v>318</v>
      </c>
      <c r="G12" s="11">
        <v>2024</v>
      </c>
      <c r="H12" s="144" t="s">
        <v>17</v>
      </c>
      <c r="I12" s="13">
        <v>221</v>
      </c>
      <c r="J12" s="13">
        <v>442</v>
      </c>
      <c r="K12" s="109" t="s">
        <v>44</v>
      </c>
      <c r="L12" s="103"/>
      <c r="M12" s="2"/>
      <c r="N12" s="2"/>
      <c r="O12" s="2"/>
      <c r="P12" s="2"/>
      <c r="Q12" s="2"/>
      <c r="R12" s="2"/>
      <c r="S12" s="2"/>
      <c r="T12" s="2"/>
      <c r="U12" s="2"/>
      <c r="V12" s="2"/>
      <c r="W12" s="2"/>
      <c r="X12" s="2"/>
      <c r="Y12" s="2"/>
    </row>
    <row r="13" spans="1:25" ht="15.75" customHeight="1" x14ac:dyDescent="0.2">
      <c r="A13" s="148">
        <v>9</v>
      </c>
      <c r="B13" s="146" t="s">
        <v>39</v>
      </c>
      <c r="C13" s="9">
        <v>3</v>
      </c>
      <c r="D13" s="10" t="s">
        <v>322</v>
      </c>
      <c r="E13" s="10"/>
      <c r="F13" s="10" t="s">
        <v>323</v>
      </c>
      <c r="G13" s="11">
        <v>2025</v>
      </c>
      <c r="H13" s="144" t="s">
        <v>17</v>
      </c>
      <c r="I13" s="13">
        <v>630</v>
      </c>
      <c r="J13" s="13">
        <v>1890</v>
      </c>
      <c r="K13" s="109" t="s">
        <v>102</v>
      </c>
      <c r="L13" s="103"/>
      <c r="M13" s="2"/>
      <c r="N13" s="2"/>
      <c r="O13" s="2"/>
      <c r="P13" s="2"/>
      <c r="Q13" s="2"/>
      <c r="R13" s="2"/>
      <c r="S13" s="2"/>
      <c r="T13" s="2"/>
      <c r="U13" s="2"/>
      <c r="V13" s="2"/>
      <c r="W13" s="2"/>
      <c r="X13" s="2"/>
      <c r="Y13" s="2"/>
    </row>
    <row r="14" spans="1:25" ht="15" customHeight="1" x14ac:dyDescent="0.2">
      <c r="A14" s="148">
        <v>10</v>
      </c>
      <c r="B14" s="146" t="s">
        <v>39</v>
      </c>
      <c r="C14" s="9">
        <v>3</v>
      </c>
      <c r="D14" s="10" t="s">
        <v>324</v>
      </c>
      <c r="E14" s="10" t="s">
        <v>325</v>
      </c>
      <c r="F14" s="10" t="s">
        <v>326</v>
      </c>
      <c r="G14" s="11">
        <v>2022</v>
      </c>
      <c r="H14" s="144" t="s">
        <v>17</v>
      </c>
      <c r="I14" s="13">
        <v>917</v>
      </c>
      <c r="J14" s="13">
        <v>2751</v>
      </c>
      <c r="K14" s="109" t="s">
        <v>102</v>
      </c>
      <c r="L14" s="103"/>
      <c r="M14" s="2"/>
      <c r="N14" s="2"/>
      <c r="O14" s="2"/>
      <c r="P14" s="2"/>
      <c r="Q14" s="2"/>
      <c r="R14" s="2"/>
      <c r="S14" s="2"/>
      <c r="T14" s="2"/>
      <c r="U14" s="2"/>
      <c r="V14" s="2"/>
      <c r="W14" s="2"/>
      <c r="X14" s="2"/>
      <c r="Y14" s="2"/>
    </row>
    <row r="15" spans="1:25" ht="15.75" customHeight="1" x14ac:dyDescent="0.2">
      <c r="A15" s="148">
        <v>11</v>
      </c>
      <c r="B15" s="146" t="s">
        <v>39</v>
      </c>
      <c r="C15" s="9">
        <v>5</v>
      </c>
      <c r="D15" s="10" t="s">
        <v>327</v>
      </c>
      <c r="E15" s="10" t="s">
        <v>328</v>
      </c>
      <c r="F15" s="10" t="s">
        <v>329</v>
      </c>
      <c r="G15" s="11">
        <v>2021</v>
      </c>
      <c r="H15" s="144" t="s">
        <v>17</v>
      </c>
      <c r="I15" s="13">
        <v>795</v>
      </c>
      <c r="J15" s="13">
        <v>3975</v>
      </c>
      <c r="K15" s="109" t="s">
        <v>102</v>
      </c>
      <c r="L15" s="103"/>
      <c r="M15" s="2"/>
      <c r="N15" s="2"/>
      <c r="O15" s="2"/>
      <c r="P15" s="2"/>
      <c r="Q15" s="2"/>
      <c r="R15" s="2"/>
      <c r="S15" s="2"/>
      <c r="T15" s="2"/>
      <c r="U15" s="2"/>
      <c r="V15" s="2"/>
      <c r="W15" s="2"/>
      <c r="X15" s="2"/>
      <c r="Y15" s="2"/>
    </row>
    <row r="16" spans="1:25" ht="15.75" customHeight="1" x14ac:dyDescent="0.2">
      <c r="A16" s="148">
        <v>12</v>
      </c>
      <c r="B16" s="146" t="s">
        <v>39</v>
      </c>
      <c r="C16" s="9">
        <v>3</v>
      </c>
      <c r="D16" s="10" t="s">
        <v>330</v>
      </c>
      <c r="E16" s="10" t="s">
        <v>331</v>
      </c>
      <c r="F16" s="10" t="s">
        <v>205</v>
      </c>
      <c r="G16" s="11">
        <v>2023</v>
      </c>
      <c r="H16" s="144" t="s">
        <v>17</v>
      </c>
      <c r="I16" s="13">
        <v>1138</v>
      </c>
      <c r="J16" s="13">
        <v>3414</v>
      </c>
      <c r="K16" s="109" t="s">
        <v>102</v>
      </c>
      <c r="L16" s="103"/>
      <c r="M16" s="2"/>
      <c r="N16" s="2"/>
      <c r="O16" s="2"/>
      <c r="P16" s="2"/>
      <c r="Q16" s="2"/>
      <c r="R16" s="2"/>
      <c r="S16" s="2"/>
      <c r="T16" s="2"/>
      <c r="U16" s="2"/>
      <c r="V16" s="2"/>
      <c r="W16" s="2"/>
      <c r="X16" s="2"/>
      <c r="Y16" s="2"/>
    </row>
    <row r="17" spans="1:25" ht="15.75" customHeight="1" x14ac:dyDescent="0.2">
      <c r="A17" s="148">
        <v>13</v>
      </c>
      <c r="B17" s="146" t="s">
        <v>39</v>
      </c>
      <c r="C17" s="9">
        <v>5</v>
      </c>
      <c r="D17" s="10" t="s">
        <v>332</v>
      </c>
      <c r="E17" s="10" t="s">
        <v>333</v>
      </c>
      <c r="F17" s="10" t="s">
        <v>210</v>
      </c>
      <c r="G17" s="11">
        <v>2024</v>
      </c>
      <c r="H17" s="144" t="s">
        <v>17</v>
      </c>
      <c r="I17" s="13">
        <v>400</v>
      </c>
      <c r="J17" s="13">
        <v>2000</v>
      </c>
      <c r="K17" s="109" t="s">
        <v>102</v>
      </c>
      <c r="L17" s="103"/>
      <c r="M17" s="2"/>
      <c r="N17" s="2"/>
      <c r="O17" s="2"/>
      <c r="P17" s="2"/>
      <c r="Q17" s="2"/>
      <c r="R17" s="2"/>
      <c r="S17" s="2"/>
      <c r="T17" s="2"/>
      <c r="U17" s="2"/>
      <c r="V17" s="2"/>
      <c r="W17" s="2"/>
      <c r="X17" s="2"/>
      <c r="Y17" s="2"/>
    </row>
    <row r="18" spans="1:25" ht="16.5" customHeight="1" x14ac:dyDescent="0.2">
      <c r="A18" s="148">
        <v>14</v>
      </c>
      <c r="B18" s="146" t="s">
        <v>39</v>
      </c>
      <c r="C18" s="9">
        <v>3</v>
      </c>
      <c r="D18" s="24" t="s">
        <v>334</v>
      </c>
      <c r="E18" s="24" t="s">
        <v>335</v>
      </c>
      <c r="F18" s="10" t="s">
        <v>336</v>
      </c>
      <c r="G18" s="11">
        <v>2024</v>
      </c>
      <c r="H18" s="144" t="s">
        <v>17</v>
      </c>
      <c r="I18" s="13">
        <v>1983</v>
      </c>
      <c r="J18" s="13">
        <v>5949</v>
      </c>
      <c r="K18" s="109" t="s">
        <v>102</v>
      </c>
      <c r="L18" s="103"/>
      <c r="M18" s="2"/>
      <c r="N18" s="2"/>
      <c r="O18" s="2"/>
      <c r="P18" s="2"/>
      <c r="Q18" s="2"/>
      <c r="R18" s="2"/>
      <c r="S18" s="2"/>
      <c r="T18" s="2"/>
      <c r="U18" s="2"/>
      <c r="V18" s="2"/>
      <c r="W18" s="2"/>
      <c r="X18" s="2"/>
      <c r="Y18" s="2"/>
    </row>
    <row r="19" spans="1:25" ht="15.75" customHeight="1" x14ac:dyDescent="0.2">
      <c r="A19" s="120"/>
      <c r="B19" s="121"/>
      <c r="C19" s="122"/>
      <c r="D19" s="121"/>
      <c r="E19" s="121"/>
      <c r="F19" s="121"/>
      <c r="G19" s="123"/>
      <c r="H19" s="121"/>
      <c r="I19" s="121"/>
      <c r="J19" s="124"/>
      <c r="K19" s="125"/>
      <c r="L19" s="126"/>
      <c r="M19" s="2"/>
      <c r="N19" s="2"/>
      <c r="O19" s="2"/>
      <c r="P19" s="2"/>
      <c r="Q19" s="2"/>
      <c r="R19" s="2"/>
      <c r="S19" s="2"/>
      <c r="T19" s="2"/>
      <c r="U19" s="2"/>
      <c r="V19" s="2"/>
      <c r="W19" s="2"/>
      <c r="X19" s="2"/>
      <c r="Y19" s="2"/>
    </row>
    <row r="20" spans="1:25" ht="15.75" customHeight="1" x14ac:dyDescent="0.2">
      <c r="A20" s="149"/>
      <c r="B20" s="150"/>
      <c r="C20" s="151"/>
      <c r="D20" s="152"/>
      <c r="E20" s="152"/>
      <c r="F20" s="152"/>
      <c r="G20" s="153"/>
      <c r="H20" s="152"/>
      <c r="I20" s="152"/>
      <c r="J20" s="154"/>
      <c r="K20" s="155"/>
      <c r="L20" s="127"/>
      <c r="M20" s="2"/>
      <c r="N20" s="2"/>
      <c r="O20" s="2"/>
      <c r="P20" s="2"/>
      <c r="Q20" s="2"/>
      <c r="R20" s="2"/>
      <c r="S20" s="2"/>
      <c r="T20" s="2"/>
      <c r="U20" s="2"/>
      <c r="V20" s="2"/>
      <c r="W20" s="2"/>
      <c r="X20" s="2"/>
      <c r="Y20" s="2"/>
    </row>
    <row r="21" spans="1:25" ht="15.75" customHeight="1" x14ac:dyDescent="0.25">
      <c r="A21" s="63" t="s">
        <v>181</v>
      </c>
      <c r="B21" s="63" t="s">
        <v>182</v>
      </c>
      <c r="C21" s="64"/>
      <c r="D21" s="65"/>
      <c r="E21" s="65"/>
      <c r="F21" s="65"/>
      <c r="G21" s="65"/>
      <c r="H21" s="65"/>
      <c r="I21" s="80"/>
      <c r="J21" s="130" t="s">
        <v>11</v>
      </c>
      <c r="K21" s="131">
        <f>SUM(J5:J18)</f>
        <v>35370.6</v>
      </c>
      <c r="L21" s="129"/>
      <c r="M21" s="2"/>
      <c r="N21" s="2"/>
      <c r="O21" s="2"/>
      <c r="P21" s="2"/>
      <c r="Q21" s="2"/>
      <c r="R21" s="2"/>
      <c r="S21" s="2"/>
      <c r="T21" s="2"/>
      <c r="U21" s="2"/>
      <c r="V21" s="2"/>
      <c r="W21" s="2"/>
      <c r="X21" s="2"/>
      <c r="Y21" s="2"/>
    </row>
    <row r="22" spans="1:25" ht="15.75" customHeight="1" x14ac:dyDescent="0.25">
      <c r="A22" s="69">
        <f>A18</f>
        <v>14</v>
      </c>
      <c r="B22" s="156">
        <f>SUM(C5:C18)</f>
        <v>43</v>
      </c>
      <c r="C22" s="71" t="s">
        <v>183</v>
      </c>
      <c r="D22" s="53"/>
      <c r="E22" s="53"/>
      <c r="F22" s="53"/>
      <c r="G22" s="53"/>
      <c r="H22" s="53"/>
      <c r="I22" s="53"/>
      <c r="J22" s="53"/>
      <c r="K22" s="72"/>
      <c r="L22" s="133"/>
      <c r="M22" s="2"/>
      <c r="N22" s="2"/>
      <c r="O22" s="2"/>
      <c r="P22" s="2"/>
      <c r="Q22" s="2"/>
      <c r="R22" s="2"/>
      <c r="S22" s="2"/>
      <c r="T22" s="2"/>
      <c r="U22" s="2"/>
      <c r="V22" s="2"/>
      <c r="W22" s="2"/>
      <c r="X22" s="2"/>
      <c r="Y22" s="2"/>
    </row>
    <row r="23" spans="1:25" ht="15.75" customHeight="1" x14ac:dyDescent="0.25">
      <c r="A23" s="157"/>
      <c r="B23" s="75"/>
      <c r="C23" s="75"/>
      <c r="D23" s="75"/>
      <c r="E23" s="76"/>
      <c r="F23" s="77" t="s">
        <v>181</v>
      </c>
      <c r="G23" s="77" t="s">
        <v>182</v>
      </c>
      <c r="H23" s="78"/>
      <c r="I23" s="65"/>
      <c r="J23" s="517" t="s">
        <v>184</v>
      </c>
      <c r="K23" s="518"/>
      <c r="L23" s="2"/>
      <c r="M23" s="2"/>
      <c r="N23" s="2"/>
      <c r="O23" s="2"/>
      <c r="P23" s="2"/>
      <c r="Q23" s="2"/>
      <c r="R23" s="2"/>
      <c r="S23" s="2"/>
      <c r="T23" s="2"/>
      <c r="U23" s="2"/>
      <c r="V23" s="2"/>
      <c r="W23" s="2"/>
      <c r="X23" s="2"/>
      <c r="Y23" s="2"/>
    </row>
    <row r="24" spans="1:25" ht="15.75" customHeight="1" x14ac:dyDescent="0.25">
      <c r="A24" s="69"/>
      <c r="B24" s="75"/>
      <c r="C24" s="75"/>
      <c r="D24" s="75"/>
      <c r="E24" s="76"/>
      <c r="F24" s="81">
        <f>A22</f>
        <v>14</v>
      </c>
      <c r="G24" s="132">
        <f>SUM(C5:C18)</f>
        <v>43</v>
      </c>
      <c r="H24" s="135" t="s">
        <v>185</v>
      </c>
      <c r="I24" s="84"/>
      <c r="J24" s="68">
        <f>K21</f>
        <v>35370.6</v>
      </c>
      <c r="K24" s="136">
        <v>64200</v>
      </c>
      <c r="L24" s="2"/>
      <c r="M24" s="2"/>
      <c r="N24" s="2"/>
      <c r="O24" s="2"/>
      <c r="P24" s="2"/>
      <c r="Q24" s="2"/>
      <c r="R24" s="2"/>
      <c r="S24" s="2"/>
      <c r="T24" s="2"/>
      <c r="U24" s="2"/>
      <c r="V24" s="2"/>
      <c r="W24" s="2"/>
      <c r="X24" s="2"/>
      <c r="Y24" s="2"/>
    </row>
    <row r="25" spans="1:25" ht="15.75" customHeight="1" x14ac:dyDescent="0.25">
      <c r="A25" s="87"/>
      <c r="B25" s="158"/>
      <c r="C25" s="159"/>
      <c r="D25" s="160"/>
      <c r="E25" s="160"/>
      <c r="F25" s="160"/>
      <c r="G25" s="87"/>
      <c r="H25" s="87"/>
      <c r="I25" s="161"/>
      <c r="J25" s="88"/>
      <c r="K25" s="2"/>
      <c r="L25" s="2"/>
      <c r="M25" s="2"/>
      <c r="N25" s="2"/>
      <c r="O25" s="2"/>
      <c r="P25" s="2"/>
      <c r="Q25" s="2"/>
      <c r="R25" s="2"/>
      <c r="S25" s="2"/>
      <c r="T25" s="2"/>
      <c r="U25" s="2"/>
      <c r="V25" s="2"/>
      <c r="W25" s="2"/>
      <c r="X25" s="2"/>
      <c r="Y25" s="2"/>
    </row>
    <row r="26" spans="1:25" ht="15.75" customHeight="1" x14ac:dyDescent="0.25">
      <c r="A26" s="87"/>
      <c r="B26" s="158"/>
      <c r="C26" s="159"/>
      <c r="D26" s="160"/>
      <c r="E26" s="160"/>
      <c r="F26" s="160"/>
      <c r="G26" s="87"/>
      <c r="H26" s="87"/>
      <c r="I26" s="161"/>
      <c r="J26" s="88"/>
      <c r="K26" s="2"/>
      <c r="L26" s="2"/>
      <c r="M26" s="2"/>
      <c r="N26" s="2"/>
      <c r="O26" s="2"/>
      <c r="P26" s="2"/>
      <c r="Q26" s="2"/>
      <c r="R26" s="2"/>
      <c r="S26" s="2"/>
      <c r="T26" s="2"/>
      <c r="U26" s="2"/>
      <c r="V26" s="2"/>
      <c r="W26" s="2"/>
      <c r="X26" s="2"/>
    </row>
    <row r="27" spans="1:25" ht="15.75" customHeight="1" x14ac:dyDescent="0.25">
      <c r="A27" s="162"/>
      <c r="B27" s="87"/>
      <c r="C27" s="158"/>
      <c r="D27" s="159"/>
      <c r="E27" s="160"/>
      <c r="F27" s="160"/>
      <c r="G27" s="160"/>
      <c r="H27" s="87"/>
      <c r="I27" s="87"/>
      <c r="J27" s="161"/>
      <c r="K27" s="88"/>
      <c r="L27" s="2"/>
      <c r="M27" s="2"/>
      <c r="N27" s="2"/>
      <c r="O27" s="2"/>
      <c r="P27" s="2"/>
      <c r="Q27" s="2"/>
      <c r="R27" s="2"/>
      <c r="S27" s="2"/>
      <c r="T27" s="2"/>
      <c r="U27" s="2"/>
      <c r="V27" s="2"/>
      <c r="W27" s="2"/>
      <c r="X27" s="2"/>
    </row>
    <row r="28" spans="1:25" ht="15.75" customHeight="1" x14ac:dyDescent="0.25">
      <c r="A28" s="162"/>
      <c r="B28" s="87"/>
      <c r="C28" s="158"/>
      <c r="D28" s="159"/>
      <c r="E28" s="160"/>
      <c r="F28" s="160"/>
      <c r="G28" s="160"/>
      <c r="H28" s="87"/>
      <c r="I28" s="87"/>
      <c r="J28" s="161"/>
      <c r="K28" s="88"/>
      <c r="L28" s="2"/>
      <c r="M28" s="2"/>
      <c r="N28" s="2"/>
      <c r="O28" s="2"/>
      <c r="P28" s="2"/>
      <c r="Q28" s="2"/>
      <c r="R28" s="2"/>
      <c r="S28" s="2"/>
      <c r="T28" s="2"/>
      <c r="U28" s="2"/>
      <c r="V28" s="2"/>
      <c r="W28" s="2"/>
      <c r="X28" s="2"/>
      <c r="Y28" s="2"/>
    </row>
    <row r="29" spans="1:25" ht="15.75" customHeight="1" x14ac:dyDescent="0.25">
      <c r="A29" s="162"/>
      <c r="B29" s="87"/>
      <c r="C29" s="158"/>
      <c r="D29" s="159"/>
      <c r="E29" s="160"/>
      <c r="F29" s="160"/>
      <c r="G29" s="160"/>
      <c r="H29" s="87"/>
      <c r="I29" s="87"/>
      <c r="J29" s="161"/>
      <c r="K29" s="88"/>
      <c r="L29" s="2"/>
      <c r="M29" s="2"/>
      <c r="N29" s="2"/>
      <c r="O29" s="2"/>
      <c r="P29" s="2"/>
      <c r="Q29" s="2"/>
      <c r="R29" s="2"/>
      <c r="S29" s="2"/>
      <c r="T29" s="2"/>
      <c r="U29" s="2"/>
      <c r="V29" s="2"/>
      <c r="W29" s="2"/>
      <c r="X29" s="2"/>
      <c r="Y29" s="2"/>
    </row>
    <row r="30" spans="1:25" ht="15.75" customHeight="1" x14ac:dyDescent="0.25">
      <c r="A30" s="162"/>
      <c r="B30" s="87"/>
      <c r="C30" s="158"/>
      <c r="D30" s="159"/>
      <c r="E30" s="160"/>
      <c r="F30" s="160"/>
      <c r="G30" s="160"/>
      <c r="H30" s="87"/>
      <c r="I30" s="91"/>
      <c r="J30" s="163"/>
      <c r="K30" s="88"/>
      <c r="L30" s="2"/>
      <c r="M30" s="2"/>
      <c r="N30" s="2"/>
      <c r="O30" s="2"/>
      <c r="P30" s="2"/>
      <c r="Q30" s="2"/>
      <c r="R30" s="2"/>
      <c r="S30" s="2"/>
      <c r="T30" s="2"/>
      <c r="U30" s="2"/>
      <c r="V30" s="2"/>
      <c r="W30" s="2"/>
      <c r="X30" s="2"/>
      <c r="Y30" s="2"/>
    </row>
    <row r="31" spans="1:25" ht="15.75" customHeight="1" x14ac:dyDescent="0.25">
      <c r="A31" s="162"/>
      <c r="B31" s="87"/>
      <c r="C31" s="158"/>
      <c r="D31" s="159"/>
      <c r="E31" s="160"/>
      <c r="F31" s="160"/>
      <c r="G31" s="160"/>
      <c r="H31" s="87"/>
      <c r="I31" s="91"/>
      <c r="J31" s="163"/>
      <c r="K31" s="88"/>
      <c r="L31" s="2"/>
      <c r="M31" s="2"/>
      <c r="N31" s="2"/>
      <c r="O31" s="2"/>
      <c r="P31" s="2"/>
      <c r="Q31" s="2"/>
      <c r="R31" s="2"/>
      <c r="S31" s="2"/>
      <c r="T31" s="2"/>
      <c r="U31" s="2"/>
      <c r="V31" s="2"/>
      <c r="W31" s="2"/>
      <c r="X31" s="2"/>
      <c r="Y31" s="2"/>
    </row>
    <row r="32" spans="1:25" ht="15.75" customHeight="1" x14ac:dyDescent="0.25">
      <c r="A32" s="162"/>
      <c r="B32" s="87"/>
      <c r="C32" s="158"/>
      <c r="D32" s="159"/>
      <c r="E32" s="160"/>
      <c r="F32" s="160"/>
      <c r="G32" s="160"/>
      <c r="H32" s="87"/>
      <c r="I32" s="91"/>
      <c r="J32" s="163"/>
      <c r="K32" s="88"/>
      <c r="L32" s="2"/>
      <c r="M32" s="2"/>
      <c r="N32" s="2"/>
      <c r="O32" s="2"/>
      <c r="P32" s="2"/>
      <c r="Q32" s="2"/>
      <c r="R32" s="2"/>
      <c r="S32" s="2"/>
      <c r="T32" s="2"/>
      <c r="U32" s="2"/>
      <c r="V32" s="2"/>
      <c r="W32" s="2"/>
      <c r="X32" s="2"/>
      <c r="Y32" s="2"/>
    </row>
    <row r="33" spans="1:25" ht="15.75" customHeight="1" x14ac:dyDescent="0.25">
      <c r="A33" s="162"/>
      <c r="B33" s="87"/>
      <c r="C33" s="158"/>
      <c r="D33" s="159"/>
      <c r="E33" s="160"/>
      <c r="F33" s="160"/>
      <c r="G33" s="160"/>
      <c r="H33" s="87"/>
      <c r="I33" s="91"/>
      <c r="J33" s="163"/>
      <c r="K33" s="88"/>
      <c r="L33" s="2"/>
      <c r="M33" s="2"/>
      <c r="N33" s="2"/>
      <c r="O33" s="2"/>
      <c r="P33" s="2"/>
      <c r="Q33" s="2"/>
      <c r="R33" s="2"/>
      <c r="S33" s="2"/>
      <c r="T33" s="2"/>
      <c r="U33" s="2"/>
      <c r="V33" s="2"/>
      <c r="W33" s="2"/>
      <c r="X33" s="2"/>
      <c r="Y33" s="2"/>
    </row>
    <row r="34" spans="1:25" ht="15.75" customHeight="1" x14ac:dyDescent="0.25">
      <c r="A34" s="162"/>
      <c r="B34" s="87"/>
      <c r="C34" s="158"/>
      <c r="D34" s="159"/>
      <c r="E34" s="160"/>
      <c r="F34" s="160"/>
      <c r="G34" s="160"/>
      <c r="H34" s="87"/>
      <c r="I34" s="91"/>
      <c r="J34" s="163"/>
      <c r="K34" s="88"/>
      <c r="L34" s="2"/>
      <c r="M34" s="2"/>
      <c r="N34" s="2"/>
      <c r="O34" s="2"/>
      <c r="P34" s="2"/>
      <c r="Q34" s="2"/>
      <c r="R34" s="2"/>
      <c r="S34" s="2"/>
      <c r="T34" s="2"/>
      <c r="U34" s="2"/>
      <c r="V34" s="2"/>
      <c r="W34" s="2"/>
      <c r="X34" s="2"/>
      <c r="Y34" s="2"/>
    </row>
    <row r="35" spans="1:25" ht="15.75" customHeight="1" x14ac:dyDescent="0.25">
      <c r="A35" s="162"/>
      <c r="B35" s="87"/>
      <c r="C35" s="158"/>
      <c r="D35" s="159"/>
      <c r="E35" s="160"/>
      <c r="F35" s="160"/>
      <c r="G35" s="160"/>
      <c r="H35" s="87"/>
      <c r="I35" s="91"/>
      <c r="J35" s="163"/>
      <c r="K35" s="88"/>
      <c r="L35" s="2"/>
      <c r="M35" s="2"/>
      <c r="N35" s="2"/>
      <c r="O35" s="2"/>
      <c r="P35" s="2"/>
      <c r="Q35" s="2"/>
      <c r="R35" s="2"/>
      <c r="S35" s="2"/>
      <c r="T35" s="2"/>
      <c r="U35" s="2"/>
      <c r="V35" s="2"/>
      <c r="W35" s="2"/>
      <c r="X35" s="2"/>
      <c r="Y35" s="2"/>
    </row>
    <row r="36" spans="1:25" ht="15.75" customHeight="1" x14ac:dyDescent="0.25">
      <c r="A36" s="162"/>
      <c r="B36" s="87"/>
      <c r="C36" s="158"/>
      <c r="D36" s="159"/>
      <c r="E36" s="160"/>
      <c r="F36" s="160"/>
      <c r="G36" s="160"/>
      <c r="H36" s="87"/>
      <c r="I36" s="91"/>
      <c r="J36" s="163"/>
      <c r="K36" s="88"/>
      <c r="L36" s="2"/>
      <c r="M36" s="2"/>
      <c r="N36" s="2"/>
      <c r="O36" s="2"/>
      <c r="P36" s="2"/>
      <c r="Q36" s="2"/>
      <c r="R36" s="2"/>
      <c r="S36" s="2"/>
      <c r="T36" s="2"/>
      <c r="U36" s="2"/>
      <c r="V36" s="2"/>
      <c r="W36" s="2"/>
      <c r="X36" s="2"/>
      <c r="Y36" s="2"/>
    </row>
    <row r="37" spans="1:25" ht="15.75" customHeight="1" x14ac:dyDescent="0.2">
      <c r="A37" s="2"/>
      <c r="B37" s="2"/>
      <c r="C37" s="2"/>
      <c r="D37" s="2"/>
      <c r="E37" s="2"/>
      <c r="F37" s="2"/>
      <c r="G37" s="2"/>
      <c r="H37" s="2"/>
      <c r="I37" s="2"/>
      <c r="J37" s="2"/>
      <c r="K37" s="2"/>
      <c r="L37" s="2"/>
      <c r="M37" s="2"/>
      <c r="N37" s="2"/>
    </row>
    <row r="38" spans="1:25" ht="15.75" customHeight="1" x14ac:dyDescent="0.2">
      <c r="A38" s="2"/>
      <c r="B38" s="2"/>
      <c r="C38" s="2"/>
      <c r="D38" s="2"/>
      <c r="E38" s="2"/>
      <c r="F38" s="2"/>
      <c r="G38" s="2"/>
      <c r="H38" s="2"/>
      <c r="I38" s="2"/>
      <c r="J38" s="2"/>
      <c r="K38" s="2"/>
      <c r="L38" s="2"/>
      <c r="M38" s="2"/>
      <c r="N38" s="2"/>
    </row>
    <row r="39" spans="1:25" ht="15.75" customHeight="1" x14ac:dyDescent="0.2">
      <c r="A39" s="2"/>
      <c r="B39" s="2"/>
      <c r="C39" s="2"/>
      <c r="D39" s="2"/>
      <c r="E39" s="2"/>
      <c r="F39" s="2"/>
      <c r="G39" s="2"/>
      <c r="H39" s="2"/>
      <c r="I39" s="2"/>
      <c r="J39" s="2"/>
      <c r="K39" s="2"/>
      <c r="L39" s="2"/>
      <c r="M39" s="2"/>
      <c r="N39" s="2"/>
    </row>
    <row r="40" spans="1:25" ht="15.75" customHeight="1" x14ac:dyDescent="0.2">
      <c r="A40" s="2"/>
      <c r="B40" s="2"/>
      <c r="C40" s="2"/>
      <c r="D40" s="2"/>
      <c r="E40" s="2"/>
      <c r="F40" s="2"/>
      <c r="G40" s="2"/>
      <c r="H40" s="2"/>
      <c r="I40" s="2"/>
      <c r="J40" s="2"/>
      <c r="K40" s="2"/>
      <c r="L40" s="2"/>
      <c r="M40" s="2"/>
      <c r="N40" s="2"/>
    </row>
    <row r="41" spans="1:25" ht="15.75" customHeight="1" x14ac:dyDescent="0.2">
      <c r="A41" s="2"/>
      <c r="B41" s="2"/>
      <c r="C41" s="2"/>
      <c r="D41" s="2"/>
      <c r="E41" s="2"/>
      <c r="F41" s="2"/>
      <c r="G41" s="2"/>
      <c r="H41" s="2"/>
      <c r="I41" s="2"/>
      <c r="J41" s="2"/>
      <c r="K41" s="2"/>
      <c r="L41" s="2"/>
      <c r="M41" s="2"/>
      <c r="N41" s="2"/>
      <c r="O41" s="2"/>
      <c r="P41" s="2"/>
      <c r="Q41" s="2"/>
      <c r="R41" s="2"/>
      <c r="S41" s="2"/>
      <c r="T41" s="2"/>
      <c r="U41" s="2"/>
      <c r="V41" s="2"/>
      <c r="W41" s="2"/>
      <c r="X41" s="2"/>
      <c r="Y41" s="2"/>
    </row>
    <row r="42" spans="1:25" ht="15.75" customHeight="1" x14ac:dyDescent="0.2">
      <c r="A42" s="2"/>
      <c r="B42" s="2"/>
      <c r="C42" s="2"/>
      <c r="D42" s="2"/>
      <c r="E42" s="2"/>
      <c r="F42" s="2"/>
      <c r="G42" s="2"/>
      <c r="H42" s="2"/>
      <c r="I42" s="2"/>
      <c r="J42" s="2"/>
      <c r="K42" s="2"/>
      <c r="L42" s="2"/>
      <c r="M42" s="2"/>
      <c r="N42" s="2"/>
      <c r="O42" s="2"/>
      <c r="P42" s="2"/>
      <c r="Q42" s="2"/>
      <c r="R42" s="2"/>
      <c r="S42" s="2"/>
      <c r="T42" s="2"/>
      <c r="U42" s="2"/>
      <c r="V42" s="2"/>
      <c r="W42" s="2"/>
      <c r="X42" s="2"/>
      <c r="Y42" s="2"/>
    </row>
    <row r="43" spans="1:25" ht="15.75" customHeight="1" x14ac:dyDescent="0.2">
      <c r="A43" s="2"/>
      <c r="B43" s="2"/>
      <c r="C43" s="2"/>
      <c r="D43" s="2"/>
      <c r="E43" s="2"/>
      <c r="F43" s="2"/>
      <c r="G43" s="2"/>
      <c r="H43" s="2"/>
      <c r="I43" s="2"/>
      <c r="J43" s="2"/>
      <c r="K43" s="2"/>
      <c r="L43" s="2"/>
      <c r="M43" s="2"/>
      <c r="N43" s="2"/>
      <c r="O43" s="2"/>
      <c r="P43" s="2"/>
      <c r="Q43" s="2"/>
      <c r="R43" s="2"/>
      <c r="S43" s="2"/>
      <c r="T43" s="2"/>
      <c r="U43" s="2"/>
      <c r="V43" s="2"/>
      <c r="W43" s="2"/>
      <c r="X43" s="2"/>
      <c r="Y43" s="2"/>
    </row>
    <row r="44" spans="1:25" ht="15.75" customHeight="1" x14ac:dyDescent="0.2">
      <c r="A44" s="2"/>
      <c r="B44" s="2"/>
      <c r="C44" s="2"/>
      <c r="D44" s="2"/>
      <c r="E44" s="2"/>
      <c r="F44" s="2"/>
      <c r="G44" s="2"/>
      <c r="H44" s="2"/>
      <c r="I44" s="2"/>
      <c r="J44" s="2"/>
      <c r="K44" s="2"/>
      <c r="L44" s="2"/>
      <c r="M44" s="2"/>
      <c r="N44" s="2"/>
      <c r="O44" s="2"/>
      <c r="P44" s="2"/>
      <c r="Q44" s="2"/>
      <c r="R44" s="2"/>
      <c r="S44" s="2"/>
      <c r="T44" s="2"/>
      <c r="U44" s="2"/>
      <c r="V44" s="2"/>
      <c r="W44" s="2"/>
      <c r="X44" s="2"/>
      <c r="Y44" s="2"/>
    </row>
    <row r="45" spans="1:25" ht="15.75" customHeight="1" x14ac:dyDescent="0.2">
      <c r="A45" s="2"/>
      <c r="B45" s="2"/>
      <c r="C45" s="2"/>
      <c r="D45" s="2"/>
      <c r="E45" s="2"/>
      <c r="F45" s="2"/>
      <c r="G45" s="2"/>
      <c r="H45" s="2"/>
      <c r="I45" s="2"/>
      <c r="J45" s="2"/>
      <c r="K45" s="2"/>
      <c r="L45" s="2"/>
      <c r="M45" s="2"/>
      <c r="N45" s="2"/>
      <c r="O45" s="2"/>
      <c r="P45" s="2"/>
      <c r="Q45" s="2"/>
      <c r="R45" s="2"/>
      <c r="S45" s="2"/>
      <c r="T45" s="2"/>
      <c r="U45" s="2"/>
      <c r="V45" s="2"/>
      <c r="W45" s="2"/>
      <c r="X45" s="2"/>
      <c r="Y45" s="2"/>
    </row>
    <row r="46" spans="1:25" ht="15.75" customHeight="1" x14ac:dyDescent="0.2">
      <c r="A46" s="2"/>
      <c r="B46" s="2"/>
      <c r="C46" s="2"/>
      <c r="D46" s="2"/>
      <c r="E46" s="2"/>
      <c r="F46" s="2"/>
      <c r="G46" s="2"/>
      <c r="H46" s="2"/>
      <c r="I46" s="2"/>
      <c r="J46" s="2"/>
      <c r="K46" s="2"/>
      <c r="L46" s="2"/>
      <c r="M46" s="2"/>
      <c r="N46" s="2"/>
      <c r="O46" s="2"/>
      <c r="P46" s="2"/>
      <c r="Q46" s="2"/>
      <c r="R46" s="2"/>
      <c r="S46" s="2"/>
      <c r="T46" s="2"/>
      <c r="U46" s="2"/>
      <c r="V46" s="2"/>
      <c r="W46" s="2"/>
      <c r="X46" s="2"/>
      <c r="Y46" s="2"/>
    </row>
    <row r="47" spans="1:25" ht="15.75" customHeight="1" x14ac:dyDescent="0.2">
      <c r="A47" s="2"/>
      <c r="B47" s="2"/>
      <c r="C47" s="2"/>
      <c r="D47" s="2"/>
      <c r="E47" s="2"/>
      <c r="F47" s="2"/>
      <c r="G47" s="2"/>
      <c r="H47" s="2"/>
      <c r="I47" s="2"/>
      <c r="J47" s="2"/>
      <c r="K47" s="2"/>
      <c r="L47" s="2"/>
      <c r="M47" s="2"/>
      <c r="N47" s="2"/>
      <c r="O47" s="2"/>
      <c r="P47" s="2"/>
      <c r="Q47" s="2"/>
      <c r="R47" s="2"/>
      <c r="S47" s="2"/>
      <c r="T47" s="2"/>
      <c r="U47" s="2"/>
      <c r="V47" s="2"/>
      <c r="W47" s="2"/>
      <c r="X47" s="2"/>
      <c r="Y47" s="2"/>
    </row>
    <row r="48" spans="1:25" ht="15.75" customHeight="1" x14ac:dyDescent="0.2">
      <c r="A48" s="2"/>
      <c r="B48" s="2"/>
      <c r="C48" s="2"/>
      <c r="D48" s="2"/>
      <c r="E48" s="2"/>
      <c r="F48" s="2"/>
      <c r="G48" s="2"/>
      <c r="H48" s="2"/>
      <c r="I48" s="2"/>
      <c r="J48" s="2"/>
      <c r="K48" s="2"/>
      <c r="L48" s="2"/>
      <c r="M48" s="2"/>
      <c r="N48" s="2"/>
      <c r="O48" s="2"/>
      <c r="P48" s="2"/>
      <c r="Q48" s="2"/>
      <c r="R48" s="2"/>
      <c r="S48" s="2"/>
      <c r="T48" s="2"/>
      <c r="U48" s="2"/>
      <c r="V48" s="2"/>
      <c r="W48" s="2"/>
      <c r="X48" s="2"/>
      <c r="Y48" s="2"/>
    </row>
    <row r="49" spans="1:25" ht="15.75" customHeight="1" x14ac:dyDescent="0.2">
      <c r="A49" s="2"/>
      <c r="B49" s="2"/>
      <c r="C49" s="2"/>
      <c r="D49" s="2"/>
      <c r="E49" s="2"/>
      <c r="F49" s="2"/>
      <c r="G49" s="2"/>
      <c r="H49" s="2"/>
      <c r="I49" s="2"/>
      <c r="J49" s="2"/>
      <c r="K49" s="2"/>
      <c r="L49" s="2"/>
      <c r="M49" s="2"/>
      <c r="N49" s="2"/>
      <c r="O49" s="2"/>
      <c r="P49" s="2"/>
      <c r="Q49" s="2"/>
      <c r="R49" s="2"/>
      <c r="S49" s="2"/>
      <c r="T49" s="2"/>
      <c r="U49" s="2"/>
      <c r="V49" s="2"/>
      <c r="W49" s="2"/>
      <c r="X49" s="2"/>
      <c r="Y49" s="2"/>
    </row>
    <row r="50" spans="1:25" ht="15.75" customHeight="1" x14ac:dyDescent="0.2">
      <c r="A50" s="2"/>
      <c r="B50" s="2"/>
      <c r="C50" s="2"/>
      <c r="D50" s="2"/>
      <c r="E50" s="2"/>
      <c r="F50" s="2"/>
      <c r="G50" s="2"/>
      <c r="H50" s="2"/>
      <c r="I50" s="2"/>
      <c r="J50" s="2"/>
      <c r="K50" s="2"/>
      <c r="L50" s="2"/>
      <c r="M50" s="2"/>
      <c r="N50" s="2"/>
      <c r="O50" s="2"/>
      <c r="P50" s="2"/>
      <c r="Q50" s="2"/>
      <c r="R50" s="2"/>
      <c r="S50" s="2"/>
      <c r="T50" s="2"/>
      <c r="U50" s="2"/>
      <c r="V50" s="2"/>
      <c r="W50" s="2"/>
      <c r="X50" s="2"/>
      <c r="Y50" s="2"/>
    </row>
    <row r="51" spans="1:25" ht="15.75" customHeight="1" x14ac:dyDescent="0.2">
      <c r="A51" s="2"/>
      <c r="B51" s="2"/>
      <c r="C51" s="2"/>
      <c r="D51" s="2"/>
      <c r="E51" s="2"/>
      <c r="F51" s="2"/>
      <c r="G51" s="2"/>
      <c r="H51" s="2"/>
      <c r="I51" s="2"/>
      <c r="J51" s="2"/>
      <c r="K51" s="2"/>
      <c r="L51" s="2"/>
      <c r="M51" s="2"/>
      <c r="N51" s="2"/>
      <c r="O51" s="2"/>
      <c r="P51" s="2"/>
      <c r="Q51" s="2"/>
      <c r="R51" s="2"/>
      <c r="S51" s="2"/>
      <c r="T51" s="2"/>
      <c r="U51" s="2"/>
      <c r="V51" s="2"/>
      <c r="W51" s="2"/>
      <c r="X51" s="2"/>
      <c r="Y51" s="2"/>
    </row>
    <row r="52" spans="1:25" ht="15.75" customHeight="1" x14ac:dyDescent="0.2">
      <c r="A52" s="2"/>
      <c r="B52" s="2"/>
      <c r="C52" s="2"/>
      <c r="D52" s="2"/>
      <c r="E52" s="2"/>
      <c r="F52" s="2"/>
      <c r="G52" s="2"/>
      <c r="H52" s="2"/>
      <c r="I52" s="2"/>
      <c r="J52" s="2"/>
      <c r="K52" s="2"/>
      <c r="L52" s="2"/>
      <c r="M52" s="2"/>
      <c r="N52" s="2"/>
      <c r="O52" s="2"/>
      <c r="P52" s="2"/>
      <c r="Q52" s="2"/>
      <c r="R52" s="2"/>
      <c r="S52" s="2"/>
      <c r="T52" s="2"/>
      <c r="U52" s="2"/>
      <c r="V52" s="2"/>
      <c r="W52" s="2"/>
      <c r="X52" s="2"/>
      <c r="Y52" s="2"/>
    </row>
    <row r="53" spans="1:25" ht="15.75" customHeight="1" x14ac:dyDescent="0.2">
      <c r="A53" s="2"/>
      <c r="B53" s="2"/>
      <c r="C53" s="2"/>
      <c r="D53" s="2"/>
      <c r="E53" s="2"/>
      <c r="F53" s="2"/>
      <c r="G53" s="2"/>
      <c r="H53" s="2"/>
      <c r="I53" s="2"/>
      <c r="J53" s="2"/>
      <c r="K53" s="2"/>
      <c r="L53" s="2"/>
      <c r="M53" s="2"/>
      <c r="N53" s="2"/>
      <c r="O53" s="2"/>
      <c r="P53" s="2"/>
      <c r="Q53" s="2"/>
      <c r="R53" s="2"/>
      <c r="S53" s="2"/>
      <c r="T53" s="2"/>
      <c r="U53" s="2"/>
      <c r="V53" s="2"/>
      <c r="W53" s="2"/>
      <c r="X53" s="2"/>
      <c r="Y53" s="2"/>
    </row>
    <row r="54" spans="1:25" ht="15.75" customHeight="1" x14ac:dyDescent="0.2">
      <c r="A54" s="2"/>
      <c r="B54" s="2"/>
      <c r="C54" s="2"/>
      <c r="D54" s="2"/>
      <c r="E54" s="2"/>
      <c r="F54" s="2"/>
      <c r="G54" s="2"/>
      <c r="H54" s="2"/>
      <c r="I54" s="2"/>
      <c r="J54" s="2"/>
      <c r="K54" s="2"/>
      <c r="L54" s="2"/>
      <c r="M54" s="2"/>
      <c r="N54" s="2"/>
      <c r="O54" s="2"/>
      <c r="P54" s="2"/>
      <c r="Q54" s="2"/>
      <c r="R54" s="2"/>
      <c r="S54" s="2"/>
      <c r="T54" s="2"/>
      <c r="U54" s="2"/>
      <c r="V54" s="2"/>
      <c r="W54" s="2"/>
      <c r="X54" s="2"/>
      <c r="Y54" s="2"/>
    </row>
    <row r="55" spans="1:25" ht="15.75" customHeight="1" x14ac:dyDescent="0.2">
      <c r="A55" s="2"/>
      <c r="B55" s="2"/>
      <c r="C55" s="2"/>
      <c r="D55" s="2"/>
      <c r="E55" s="2"/>
      <c r="F55" s="2"/>
      <c r="G55" s="2"/>
      <c r="H55" s="2"/>
      <c r="I55" s="2"/>
      <c r="J55" s="2"/>
      <c r="K55" s="2"/>
      <c r="L55" s="2"/>
      <c r="M55" s="2"/>
      <c r="N55" s="2"/>
      <c r="O55" s="2"/>
      <c r="P55" s="2"/>
      <c r="Q55" s="2"/>
      <c r="R55" s="2"/>
      <c r="S55" s="2"/>
      <c r="T55" s="2"/>
      <c r="U55" s="2"/>
      <c r="V55" s="2"/>
      <c r="W55" s="2"/>
      <c r="X55" s="2"/>
      <c r="Y55" s="2"/>
    </row>
    <row r="56" spans="1:25" ht="15.75" customHeight="1" x14ac:dyDescent="0.2">
      <c r="A56" s="2"/>
      <c r="B56" s="2"/>
      <c r="C56" s="2"/>
      <c r="D56" s="2"/>
      <c r="E56" s="2"/>
      <c r="F56" s="2"/>
      <c r="G56" s="2"/>
      <c r="H56" s="2"/>
      <c r="I56" s="2"/>
      <c r="J56" s="2"/>
      <c r="K56" s="2"/>
      <c r="L56" s="2"/>
      <c r="M56" s="2"/>
      <c r="N56" s="2"/>
      <c r="O56" s="2"/>
      <c r="P56" s="2"/>
      <c r="Q56" s="2"/>
      <c r="R56" s="2"/>
      <c r="S56" s="2"/>
      <c r="T56" s="2"/>
      <c r="U56" s="2"/>
      <c r="V56" s="2"/>
      <c r="W56" s="2"/>
      <c r="X56" s="2"/>
      <c r="Y56" s="2"/>
    </row>
    <row r="57" spans="1:25" ht="15.75" customHeight="1" x14ac:dyDescent="0.2">
      <c r="A57" s="2"/>
      <c r="B57" s="2"/>
      <c r="C57" s="2"/>
      <c r="D57" s="2"/>
      <c r="E57" s="2"/>
      <c r="F57" s="2"/>
      <c r="G57" s="2"/>
      <c r="H57" s="2"/>
      <c r="I57" s="2"/>
      <c r="J57" s="2"/>
      <c r="K57" s="2"/>
      <c r="L57" s="2"/>
      <c r="M57" s="2"/>
      <c r="N57" s="2"/>
      <c r="O57" s="2"/>
      <c r="P57" s="2"/>
      <c r="Q57" s="2"/>
      <c r="R57" s="2"/>
      <c r="S57" s="2"/>
      <c r="T57" s="2"/>
      <c r="U57" s="2"/>
      <c r="V57" s="2"/>
      <c r="W57" s="2"/>
      <c r="X57" s="2"/>
      <c r="Y57" s="2"/>
    </row>
    <row r="58" spans="1:25" ht="15.75" customHeight="1" x14ac:dyDescent="0.2">
      <c r="A58" s="2"/>
      <c r="B58" s="2"/>
      <c r="C58" s="2"/>
      <c r="D58" s="2"/>
      <c r="E58" s="2"/>
      <c r="F58" s="2"/>
      <c r="G58" s="2"/>
      <c r="H58" s="2"/>
      <c r="I58" s="2"/>
      <c r="J58" s="2"/>
      <c r="K58" s="2"/>
      <c r="L58" s="2"/>
      <c r="M58" s="2"/>
      <c r="N58" s="2"/>
      <c r="O58" s="2"/>
      <c r="P58" s="2"/>
      <c r="Q58" s="2"/>
      <c r="R58" s="2"/>
      <c r="S58" s="2"/>
      <c r="T58" s="2"/>
      <c r="U58" s="2"/>
      <c r="V58" s="2"/>
      <c r="W58" s="2"/>
      <c r="X58" s="2"/>
      <c r="Y58" s="2"/>
    </row>
    <row r="59" spans="1:25" ht="15.75" customHeight="1" x14ac:dyDescent="0.2">
      <c r="A59" s="2"/>
      <c r="B59" s="2"/>
      <c r="C59" s="2"/>
      <c r="D59" s="2"/>
      <c r="E59" s="2"/>
      <c r="F59" s="2"/>
      <c r="G59" s="2"/>
      <c r="H59" s="2"/>
      <c r="I59" s="2"/>
      <c r="J59" s="2"/>
      <c r="K59" s="2"/>
      <c r="L59" s="2"/>
      <c r="M59" s="2"/>
      <c r="N59" s="2"/>
      <c r="O59" s="2"/>
      <c r="P59" s="2"/>
      <c r="Q59" s="2"/>
      <c r="R59" s="2"/>
      <c r="S59" s="2"/>
      <c r="T59" s="2"/>
      <c r="U59" s="2"/>
      <c r="V59" s="2"/>
      <c r="W59" s="2"/>
      <c r="X59" s="2"/>
      <c r="Y59" s="2"/>
    </row>
    <row r="60" spans="1:25" ht="15.75" customHeight="1" x14ac:dyDescent="0.2">
      <c r="A60" s="2"/>
      <c r="B60" s="2"/>
      <c r="C60" s="2"/>
      <c r="D60" s="2"/>
      <c r="E60" s="2"/>
      <c r="F60" s="2"/>
      <c r="G60" s="2"/>
      <c r="H60" s="2"/>
      <c r="I60" s="2"/>
      <c r="J60" s="2"/>
      <c r="K60" s="2"/>
      <c r="L60" s="2"/>
      <c r="M60" s="2"/>
      <c r="N60" s="2"/>
      <c r="O60" s="2"/>
      <c r="P60" s="2"/>
      <c r="Q60" s="2"/>
      <c r="R60" s="2"/>
      <c r="S60" s="2"/>
      <c r="T60" s="2"/>
      <c r="U60" s="2"/>
      <c r="V60" s="2"/>
      <c r="W60" s="2"/>
      <c r="X60" s="2"/>
      <c r="Y60" s="2"/>
    </row>
    <row r="61" spans="1:25" ht="15.75" customHeight="1" x14ac:dyDescent="0.2">
      <c r="A61" s="2"/>
      <c r="B61" s="2"/>
      <c r="C61" s="2"/>
      <c r="D61" s="2"/>
      <c r="E61" s="2"/>
      <c r="F61" s="2"/>
      <c r="G61" s="2"/>
      <c r="H61" s="2"/>
      <c r="I61" s="2"/>
      <c r="J61" s="2"/>
      <c r="K61" s="2"/>
      <c r="L61" s="2"/>
      <c r="M61" s="2"/>
      <c r="N61" s="2"/>
      <c r="O61" s="2"/>
      <c r="P61" s="2"/>
      <c r="Q61" s="2"/>
      <c r="R61" s="2"/>
      <c r="S61" s="2"/>
      <c r="T61" s="2"/>
      <c r="U61" s="2"/>
      <c r="V61" s="2"/>
      <c r="W61" s="2"/>
      <c r="X61" s="2"/>
      <c r="Y61" s="2"/>
    </row>
    <row r="62" spans="1:25" ht="15.75" customHeight="1" x14ac:dyDescent="0.2">
      <c r="A62" s="2"/>
      <c r="B62" s="2"/>
      <c r="C62" s="2"/>
      <c r="D62" s="2"/>
      <c r="E62" s="2"/>
      <c r="F62" s="2"/>
      <c r="G62" s="2"/>
      <c r="H62" s="2"/>
      <c r="I62" s="2"/>
      <c r="J62" s="2"/>
      <c r="K62" s="2"/>
      <c r="L62" s="2"/>
      <c r="M62" s="2"/>
      <c r="N62" s="2"/>
      <c r="O62" s="2"/>
      <c r="P62" s="2"/>
      <c r="Q62" s="2"/>
      <c r="R62" s="2"/>
      <c r="S62" s="2"/>
      <c r="T62" s="2"/>
      <c r="U62" s="2"/>
      <c r="V62" s="2"/>
      <c r="W62" s="2"/>
      <c r="X62" s="2"/>
      <c r="Y62" s="2"/>
    </row>
    <row r="63" spans="1:25" ht="15.75" customHeight="1" x14ac:dyDescent="0.2">
      <c r="A63" s="2"/>
      <c r="B63" s="2"/>
      <c r="C63" s="2"/>
      <c r="D63" s="2"/>
      <c r="E63" s="2"/>
      <c r="F63" s="2"/>
      <c r="G63" s="2"/>
      <c r="H63" s="2"/>
      <c r="I63" s="2"/>
      <c r="J63" s="2"/>
      <c r="K63" s="2"/>
      <c r="L63" s="2"/>
      <c r="M63" s="2"/>
      <c r="N63" s="2"/>
      <c r="O63" s="2"/>
      <c r="P63" s="2"/>
      <c r="Q63" s="2"/>
      <c r="R63" s="2"/>
      <c r="S63" s="2"/>
      <c r="T63" s="2"/>
      <c r="U63" s="2"/>
      <c r="V63" s="2"/>
      <c r="W63" s="2"/>
      <c r="X63" s="2"/>
      <c r="Y63" s="2"/>
    </row>
    <row r="64" spans="1:25" ht="15.75" customHeight="1" x14ac:dyDescent="0.2">
      <c r="A64" s="2"/>
      <c r="B64" s="2"/>
      <c r="C64" s="2"/>
      <c r="D64" s="2"/>
      <c r="E64" s="2"/>
      <c r="F64" s="2"/>
      <c r="G64" s="2"/>
      <c r="H64" s="2"/>
      <c r="I64" s="2"/>
      <c r="J64" s="2"/>
      <c r="K64" s="2"/>
      <c r="L64" s="2"/>
      <c r="M64" s="2"/>
      <c r="N64" s="2"/>
      <c r="O64" s="2"/>
      <c r="P64" s="2"/>
      <c r="Q64" s="2"/>
      <c r="R64" s="2"/>
      <c r="S64" s="2"/>
      <c r="T64" s="2"/>
      <c r="U64" s="2"/>
      <c r="V64" s="2"/>
      <c r="W64" s="2"/>
      <c r="X64" s="2"/>
      <c r="Y64" s="2"/>
    </row>
    <row r="65" spans="1:25" ht="15.75" customHeight="1" x14ac:dyDescent="0.2">
      <c r="A65" s="2"/>
      <c r="B65" s="2"/>
      <c r="C65" s="2"/>
      <c r="D65" s="2"/>
      <c r="E65" s="2"/>
      <c r="F65" s="2"/>
      <c r="G65" s="2"/>
      <c r="H65" s="2"/>
      <c r="I65" s="2"/>
      <c r="J65" s="2"/>
      <c r="K65" s="2"/>
      <c r="L65" s="2"/>
      <c r="M65" s="2"/>
      <c r="N65" s="2"/>
      <c r="O65" s="2"/>
      <c r="P65" s="2"/>
      <c r="Q65" s="2"/>
      <c r="R65" s="2"/>
      <c r="S65" s="2"/>
      <c r="T65" s="2"/>
      <c r="U65" s="2"/>
      <c r="V65" s="2"/>
      <c r="W65" s="2"/>
      <c r="X65" s="2"/>
      <c r="Y65" s="2"/>
    </row>
    <row r="66" spans="1:25" ht="15.75" customHeight="1" x14ac:dyDescent="0.2">
      <c r="A66" s="2"/>
      <c r="B66" s="2"/>
      <c r="C66" s="2"/>
      <c r="D66" s="2"/>
      <c r="E66" s="2"/>
      <c r="F66" s="2"/>
      <c r="G66" s="2"/>
      <c r="H66" s="2"/>
      <c r="I66" s="2"/>
      <c r="J66" s="2"/>
      <c r="K66" s="2"/>
      <c r="L66" s="2"/>
      <c r="M66" s="2"/>
      <c r="N66" s="2"/>
      <c r="O66" s="2"/>
      <c r="P66" s="2"/>
      <c r="Q66" s="2"/>
      <c r="R66" s="2"/>
      <c r="S66" s="2"/>
      <c r="T66" s="2"/>
      <c r="U66" s="2"/>
      <c r="V66" s="2"/>
      <c r="W66" s="2"/>
      <c r="X66" s="2"/>
      <c r="Y66" s="2"/>
    </row>
    <row r="67" spans="1:25" ht="15.75" customHeight="1" x14ac:dyDescent="0.2">
      <c r="A67" s="2"/>
      <c r="B67" s="2"/>
      <c r="C67" s="2"/>
      <c r="D67" s="2"/>
      <c r="E67" s="2"/>
      <c r="F67" s="2"/>
      <c r="G67" s="2"/>
      <c r="H67" s="2"/>
      <c r="I67" s="2"/>
      <c r="J67" s="2"/>
      <c r="K67" s="2"/>
      <c r="L67" s="2"/>
      <c r="M67" s="2"/>
      <c r="N67" s="2"/>
      <c r="O67" s="2"/>
      <c r="P67" s="2"/>
      <c r="Q67" s="2"/>
      <c r="R67" s="2"/>
      <c r="S67" s="2"/>
      <c r="T67" s="2"/>
      <c r="U67" s="2"/>
      <c r="V67" s="2"/>
      <c r="W67" s="2"/>
      <c r="X67" s="2"/>
      <c r="Y67" s="2"/>
    </row>
    <row r="68" spans="1:25" ht="15.75" customHeight="1" x14ac:dyDescent="0.2">
      <c r="A68" s="2"/>
      <c r="B68" s="2"/>
      <c r="C68" s="2"/>
      <c r="D68" s="2"/>
      <c r="E68" s="2"/>
      <c r="F68" s="2"/>
      <c r="G68" s="2"/>
      <c r="H68" s="2"/>
      <c r="I68" s="2"/>
      <c r="J68" s="2"/>
      <c r="K68" s="2"/>
      <c r="L68" s="2"/>
      <c r="M68" s="2"/>
      <c r="N68" s="2"/>
      <c r="O68" s="2"/>
      <c r="P68" s="2"/>
      <c r="Q68" s="2"/>
      <c r="R68" s="2"/>
      <c r="S68" s="2"/>
      <c r="T68" s="2"/>
      <c r="U68" s="2"/>
      <c r="V68" s="2"/>
      <c r="W68" s="2"/>
      <c r="X68" s="2"/>
      <c r="Y68" s="2"/>
    </row>
    <row r="69" spans="1:25" ht="15.75" customHeight="1" x14ac:dyDescent="0.2">
      <c r="A69" s="2"/>
      <c r="B69" s="2"/>
      <c r="C69" s="2"/>
      <c r="D69" s="2"/>
      <c r="E69" s="2"/>
      <c r="F69" s="2"/>
      <c r="G69" s="2"/>
      <c r="H69" s="2"/>
      <c r="I69" s="2"/>
      <c r="J69" s="2"/>
      <c r="K69" s="2"/>
      <c r="L69" s="2"/>
      <c r="M69" s="2"/>
      <c r="N69" s="2"/>
      <c r="O69" s="2"/>
      <c r="P69" s="2"/>
      <c r="Q69" s="2"/>
      <c r="R69" s="2"/>
      <c r="S69" s="2"/>
      <c r="T69" s="2"/>
      <c r="U69" s="2"/>
      <c r="V69" s="2"/>
      <c r="W69" s="2"/>
      <c r="X69" s="2"/>
      <c r="Y69" s="2"/>
    </row>
    <row r="70" spans="1:25" ht="15.75" customHeight="1" x14ac:dyDescent="0.2">
      <c r="A70" s="2"/>
      <c r="B70" s="2"/>
      <c r="C70" s="2"/>
      <c r="D70" s="2"/>
      <c r="E70" s="2"/>
      <c r="F70" s="2"/>
      <c r="G70" s="2"/>
      <c r="H70" s="2"/>
      <c r="I70" s="2"/>
      <c r="J70" s="2"/>
      <c r="K70" s="2"/>
      <c r="L70" s="2"/>
      <c r="M70" s="2"/>
      <c r="N70" s="2"/>
      <c r="O70" s="2"/>
      <c r="P70" s="2"/>
      <c r="Q70" s="2"/>
      <c r="R70" s="2"/>
      <c r="S70" s="2"/>
      <c r="T70" s="2"/>
      <c r="U70" s="2"/>
      <c r="V70" s="2"/>
      <c r="W70" s="2"/>
      <c r="X70" s="2"/>
      <c r="Y70" s="2"/>
    </row>
    <row r="71" spans="1:25" ht="15.75" customHeight="1" x14ac:dyDescent="0.2">
      <c r="A71" s="2"/>
      <c r="B71" s="2"/>
      <c r="C71" s="2"/>
      <c r="D71" s="2"/>
      <c r="E71" s="2"/>
      <c r="F71" s="2"/>
      <c r="G71" s="2"/>
      <c r="H71" s="2"/>
      <c r="I71" s="2"/>
      <c r="J71" s="2"/>
      <c r="K71" s="2"/>
      <c r="L71" s="2"/>
      <c r="M71" s="2"/>
      <c r="N71" s="2"/>
      <c r="O71" s="2"/>
      <c r="P71" s="2"/>
      <c r="Q71" s="2"/>
      <c r="R71" s="2"/>
      <c r="S71" s="2"/>
      <c r="T71" s="2"/>
      <c r="U71" s="2"/>
      <c r="V71" s="2"/>
      <c r="W71" s="2"/>
      <c r="X71" s="2"/>
      <c r="Y71" s="2"/>
    </row>
    <row r="72" spans="1:25" ht="15.75" customHeight="1" x14ac:dyDescent="0.2">
      <c r="A72" s="2"/>
      <c r="B72" s="2"/>
      <c r="C72" s="2"/>
      <c r="D72" s="2"/>
      <c r="E72" s="2"/>
      <c r="F72" s="2"/>
      <c r="G72" s="2"/>
      <c r="H72" s="2"/>
      <c r="I72" s="2"/>
      <c r="J72" s="2"/>
      <c r="K72" s="2"/>
      <c r="L72" s="2"/>
      <c r="M72" s="2"/>
      <c r="N72" s="2"/>
      <c r="O72" s="2"/>
      <c r="P72" s="2"/>
      <c r="Q72" s="2"/>
      <c r="R72" s="2"/>
      <c r="S72" s="2"/>
      <c r="T72" s="2"/>
      <c r="U72" s="2"/>
      <c r="V72" s="2"/>
      <c r="W72" s="2"/>
      <c r="X72" s="2"/>
      <c r="Y72" s="2"/>
    </row>
    <row r="73" spans="1:25" ht="15.75" customHeight="1" x14ac:dyDescent="0.2">
      <c r="A73" s="2"/>
      <c r="B73" s="2"/>
      <c r="C73" s="2"/>
      <c r="D73" s="2"/>
      <c r="E73" s="2"/>
      <c r="F73" s="2"/>
      <c r="G73" s="2"/>
      <c r="H73" s="2"/>
      <c r="I73" s="2"/>
      <c r="J73" s="2"/>
      <c r="K73" s="2"/>
      <c r="L73" s="2"/>
      <c r="M73" s="2"/>
      <c r="N73" s="2"/>
      <c r="O73" s="2"/>
      <c r="P73" s="2"/>
      <c r="Q73" s="2"/>
      <c r="R73" s="2"/>
      <c r="S73" s="2"/>
      <c r="T73" s="2"/>
      <c r="U73" s="2"/>
      <c r="V73" s="2"/>
      <c r="W73" s="2"/>
      <c r="X73" s="2"/>
      <c r="Y73" s="2"/>
    </row>
    <row r="74" spans="1:25" ht="15.75" customHeight="1" x14ac:dyDescent="0.2">
      <c r="A74" s="2"/>
      <c r="B74" s="2"/>
      <c r="C74" s="2"/>
      <c r="D74" s="2"/>
      <c r="E74" s="2"/>
      <c r="F74" s="2"/>
      <c r="G74" s="2"/>
      <c r="H74" s="2"/>
      <c r="I74" s="2"/>
      <c r="J74" s="2"/>
      <c r="K74" s="2"/>
      <c r="L74" s="2"/>
      <c r="M74" s="2"/>
      <c r="N74" s="2"/>
      <c r="O74" s="2"/>
      <c r="P74" s="2"/>
      <c r="Q74" s="2"/>
      <c r="R74" s="2"/>
      <c r="S74" s="2"/>
      <c r="T74" s="2"/>
      <c r="U74" s="2"/>
      <c r="V74" s="2"/>
      <c r="W74" s="2"/>
      <c r="X74" s="2"/>
      <c r="Y74" s="2"/>
    </row>
    <row r="75" spans="1:25" ht="15.75" customHeight="1" x14ac:dyDescent="0.2">
      <c r="A75" s="2"/>
      <c r="B75" s="2"/>
      <c r="C75" s="2"/>
      <c r="D75" s="2"/>
      <c r="E75" s="2"/>
      <c r="F75" s="2"/>
      <c r="G75" s="2"/>
      <c r="H75" s="2"/>
      <c r="I75" s="2"/>
      <c r="J75" s="2"/>
      <c r="K75" s="2"/>
      <c r="L75" s="2"/>
      <c r="M75" s="2"/>
      <c r="N75" s="2"/>
      <c r="O75" s="2"/>
      <c r="P75" s="2"/>
      <c r="Q75" s="2"/>
      <c r="R75" s="2"/>
      <c r="S75" s="2"/>
      <c r="T75" s="2"/>
      <c r="U75" s="2"/>
      <c r="V75" s="2"/>
      <c r="W75" s="2"/>
      <c r="X75" s="2"/>
      <c r="Y75" s="2"/>
    </row>
    <row r="76" spans="1:25" ht="15.75" customHeight="1" x14ac:dyDescent="0.2">
      <c r="A76" s="2"/>
      <c r="B76" s="2"/>
      <c r="C76" s="2"/>
      <c r="D76" s="2"/>
      <c r="E76" s="2"/>
      <c r="F76" s="2"/>
      <c r="G76" s="2"/>
      <c r="H76" s="2"/>
      <c r="I76" s="2"/>
      <c r="J76" s="2"/>
      <c r="K76" s="2"/>
      <c r="L76" s="2"/>
      <c r="M76" s="2"/>
      <c r="N76" s="2"/>
      <c r="O76" s="2"/>
      <c r="P76" s="2"/>
      <c r="Q76" s="2"/>
      <c r="R76" s="2"/>
      <c r="S76" s="2"/>
      <c r="T76" s="2"/>
      <c r="U76" s="2"/>
      <c r="V76" s="2"/>
      <c r="W76" s="2"/>
      <c r="X76" s="2"/>
      <c r="Y76" s="2"/>
    </row>
    <row r="77" spans="1:25" ht="15.75" customHeight="1" x14ac:dyDescent="0.2">
      <c r="A77" s="2"/>
      <c r="B77" s="2"/>
      <c r="C77" s="2"/>
      <c r="D77" s="2"/>
      <c r="E77" s="2"/>
      <c r="F77" s="2"/>
      <c r="G77" s="2"/>
      <c r="H77" s="2"/>
      <c r="I77" s="2"/>
      <c r="J77" s="2"/>
      <c r="K77" s="2"/>
      <c r="L77" s="2"/>
      <c r="M77" s="2"/>
      <c r="N77" s="2"/>
      <c r="O77" s="2"/>
      <c r="P77" s="2"/>
      <c r="Q77" s="2"/>
      <c r="R77" s="2"/>
      <c r="S77" s="2"/>
      <c r="T77" s="2"/>
      <c r="U77" s="2"/>
      <c r="V77" s="2"/>
      <c r="W77" s="2"/>
      <c r="X77" s="2"/>
      <c r="Y77" s="2"/>
    </row>
    <row r="78" spans="1:25" ht="15.75" customHeight="1" x14ac:dyDescent="0.2">
      <c r="A78" s="2"/>
      <c r="B78" s="2"/>
      <c r="C78" s="2"/>
      <c r="D78" s="2"/>
      <c r="E78" s="2"/>
      <c r="F78" s="2"/>
      <c r="G78" s="2"/>
      <c r="H78" s="2"/>
      <c r="I78" s="2"/>
      <c r="J78" s="2"/>
      <c r="K78" s="2"/>
      <c r="L78" s="2"/>
      <c r="M78" s="2"/>
      <c r="N78" s="2"/>
      <c r="O78" s="2"/>
      <c r="P78" s="2"/>
      <c r="Q78" s="2"/>
      <c r="R78" s="2"/>
      <c r="S78" s="2"/>
      <c r="T78" s="2"/>
      <c r="U78" s="2"/>
      <c r="V78" s="2"/>
      <c r="W78" s="2"/>
      <c r="X78" s="2"/>
      <c r="Y78" s="2"/>
    </row>
    <row r="79" spans="1:25" ht="15.75" customHeight="1" x14ac:dyDescent="0.2">
      <c r="A79" s="2"/>
      <c r="B79" s="2"/>
      <c r="C79" s="2"/>
      <c r="D79" s="2"/>
      <c r="E79" s="2"/>
      <c r="F79" s="2"/>
      <c r="G79" s="2"/>
      <c r="H79" s="2"/>
      <c r="I79" s="2"/>
      <c r="J79" s="2"/>
      <c r="K79" s="2"/>
      <c r="L79" s="2"/>
      <c r="M79" s="2"/>
      <c r="N79" s="2"/>
      <c r="O79" s="2"/>
      <c r="P79" s="2"/>
      <c r="Q79" s="2"/>
      <c r="R79" s="2"/>
      <c r="S79" s="2"/>
      <c r="T79" s="2"/>
      <c r="U79" s="2"/>
      <c r="V79" s="2"/>
      <c r="W79" s="2"/>
      <c r="X79" s="2"/>
      <c r="Y79" s="2"/>
    </row>
    <row r="80" spans="1:25" ht="15.75" customHeight="1" x14ac:dyDescent="0.2">
      <c r="A80" s="2"/>
      <c r="B80" s="2"/>
      <c r="C80" s="2"/>
      <c r="D80" s="2"/>
      <c r="E80" s="2"/>
      <c r="F80" s="2"/>
      <c r="G80" s="2"/>
      <c r="H80" s="2"/>
      <c r="I80" s="2"/>
      <c r="J80" s="2"/>
      <c r="K80" s="2"/>
      <c r="L80" s="2"/>
      <c r="M80" s="2"/>
      <c r="N80" s="2"/>
      <c r="O80" s="2"/>
      <c r="P80" s="2"/>
      <c r="Q80" s="2"/>
      <c r="R80" s="2"/>
      <c r="S80" s="2"/>
      <c r="T80" s="2"/>
      <c r="U80" s="2"/>
      <c r="V80" s="2"/>
      <c r="W80" s="2"/>
      <c r="X80" s="2"/>
      <c r="Y80" s="2"/>
    </row>
    <row r="81" spans="1:25" ht="15.75" customHeight="1" x14ac:dyDescent="0.2">
      <c r="A81" s="2"/>
      <c r="B81" s="2"/>
      <c r="C81" s="2"/>
      <c r="D81" s="2"/>
      <c r="E81" s="2"/>
      <c r="F81" s="2"/>
      <c r="G81" s="2"/>
      <c r="H81" s="2"/>
      <c r="I81" s="2"/>
      <c r="J81" s="2"/>
      <c r="K81" s="2"/>
      <c r="L81" s="2"/>
      <c r="M81" s="2"/>
      <c r="N81" s="2"/>
      <c r="O81" s="2"/>
      <c r="P81" s="2"/>
      <c r="Q81" s="2"/>
      <c r="R81" s="2"/>
      <c r="S81" s="2"/>
      <c r="T81" s="2"/>
      <c r="U81" s="2"/>
      <c r="V81" s="2"/>
      <c r="W81" s="2"/>
      <c r="X81" s="2"/>
      <c r="Y81" s="2"/>
    </row>
    <row r="82" spans="1:25" ht="15.75" customHeight="1" x14ac:dyDescent="0.2">
      <c r="A82" s="2"/>
      <c r="B82" s="2"/>
      <c r="C82" s="2"/>
      <c r="D82" s="2"/>
      <c r="E82" s="2"/>
      <c r="F82" s="2"/>
      <c r="G82" s="2"/>
      <c r="H82" s="2"/>
      <c r="I82" s="2"/>
      <c r="J82" s="2"/>
      <c r="K82" s="2"/>
      <c r="L82" s="2"/>
      <c r="M82" s="2"/>
      <c r="N82" s="2"/>
      <c r="O82" s="2"/>
      <c r="P82" s="2"/>
      <c r="Q82" s="2"/>
      <c r="R82" s="2"/>
      <c r="S82" s="2"/>
      <c r="T82" s="2"/>
      <c r="U82" s="2"/>
      <c r="V82" s="2"/>
      <c r="W82" s="2"/>
      <c r="X82" s="2"/>
      <c r="Y82" s="2"/>
    </row>
    <row r="83" spans="1:25" ht="15.75" customHeight="1" x14ac:dyDescent="0.2">
      <c r="A83" s="2"/>
      <c r="B83" s="2"/>
      <c r="C83" s="2"/>
      <c r="D83" s="2"/>
      <c r="E83" s="2"/>
      <c r="F83" s="2"/>
      <c r="G83" s="2"/>
      <c r="H83" s="2"/>
      <c r="I83" s="2"/>
      <c r="J83" s="2"/>
      <c r="K83" s="2"/>
      <c r="L83" s="2"/>
      <c r="M83" s="2"/>
      <c r="N83" s="2"/>
      <c r="O83" s="2"/>
      <c r="P83" s="2"/>
      <c r="Q83" s="2"/>
      <c r="R83" s="2"/>
      <c r="S83" s="2"/>
      <c r="T83" s="2"/>
      <c r="U83" s="2"/>
      <c r="V83" s="2"/>
      <c r="W83" s="2"/>
      <c r="X83" s="2"/>
      <c r="Y83" s="2"/>
    </row>
    <row r="84" spans="1:25" ht="15.75" customHeight="1" x14ac:dyDescent="0.2">
      <c r="A84" s="2"/>
      <c r="B84" s="2"/>
      <c r="C84" s="2"/>
      <c r="D84" s="2"/>
      <c r="E84" s="2"/>
      <c r="F84" s="2"/>
      <c r="G84" s="2"/>
      <c r="H84" s="2"/>
      <c r="I84" s="2"/>
      <c r="J84" s="2"/>
      <c r="K84" s="2"/>
      <c r="L84" s="2"/>
      <c r="M84" s="2"/>
      <c r="N84" s="2"/>
      <c r="O84" s="2"/>
      <c r="P84" s="2"/>
      <c r="Q84" s="2"/>
      <c r="R84" s="2"/>
      <c r="S84" s="2"/>
      <c r="T84" s="2"/>
      <c r="U84" s="2"/>
      <c r="V84" s="2"/>
      <c r="W84" s="2"/>
      <c r="X84" s="2"/>
      <c r="Y84" s="2"/>
    </row>
    <row r="85" spans="1:25" ht="15.75" customHeight="1" x14ac:dyDescent="0.2">
      <c r="A85" s="2"/>
      <c r="B85" s="2"/>
      <c r="C85" s="2"/>
      <c r="D85" s="2"/>
      <c r="E85" s="2"/>
      <c r="F85" s="2"/>
      <c r="G85" s="2"/>
      <c r="H85" s="2"/>
      <c r="I85" s="2"/>
      <c r="J85" s="2"/>
      <c r="K85" s="2"/>
      <c r="L85" s="2"/>
      <c r="M85" s="2"/>
      <c r="N85" s="2"/>
      <c r="O85" s="2"/>
      <c r="P85" s="2"/>
      <c r="Q85" s="2"/>
      <c r="R85" s="2"/>
      <c r="S85" s="2"/>
      <c r="T85" s="2"/>
      <c r="U85" s="2"/>
      <c r="V85" s="2"/>
      <c r="W85" s="2"/>
      <c r="X85" s="2"/>
      <c r="Y85" s="2"/>
    </row>
    <row r="86" spans="1:25" ht="15.75" customHeight="1" x14ac:dyDescent="0.2">
      <c r="A86" s="2"/>
      <c r="B86" s="2"/>
      <c r="C86" s="2"/>
      <c r="D86" s="2"/>
      <c r="E86" s="2"/>
      <c r="F86" s="2"/>
      <c r="G86" s="2"/>
      <c r="H86" s="2"/>
      <c r="I86" s="2"/>
      <c r="J86" s="2"/>
      <c r="K86" s="2"/>
      <c r="L86" s="2"/>
      <c r="M86" s="2"/>
      <c r="N86" s="2"/>
      <c r="O86" s="2"/>
      <c r="P86" s="2"/>
      <c r="Q86" s="2"/>
      <c r="R86" s="2"/>
      <c r="S86" s="2"/>
      <c r="T86" s="2"/>
      <c r="U86" s="2"/>
      <c r="V86" s="2"/>
      <c r="W86" s="2"/>
      <c r="X86" s="2"/>
      <c r="Y86" s="2"/>
    </row>
    <row r="87" spans="1:25" ht="15.75" customHeight="1" x14ac:dyDescent="0.2">
      <c r="A87" s="2"/>
      <c r="B87" s="2"/>
      <c r="C87" s="2"/>
      <c r="D87" s="2"/>
      <c r="E87" s="2"/>
      <c r="F87" s="2"/>
      <c r="G87" s="2"/>
      <c r="H87" s="2"/>
      <c r="I87" s="2"/>
      <c r="J87" s="2"/>
      <c r="K87" s="2"/>
      <c r="L87" s="2"/>
      <c r="M87" s="2"/>
      <c r="N87" s="2"/>
      <c r="O87" s="2"/>
      <c r="P87" s="2"/>
      <c r="Q87" s="2"/>
      <c r="R87" s="2"/>
      <c r="S87" s="2"/>
      <c r="T87" s="2"/>
      <c r="U87" s="2"/>
      <c r="V87" s="2"/>
      <c r="W87" s="2"/>
      <c r="X87" s="2"/>
      <c r="Y87" s="2"/>
    </row>
    <row r="88" spans="1:25" ht="15.75" customHeight="1" x14ac:dyDescent="0.2">
      <c r="A88" s="2"/>
      <c r="B88" s="2"/>
      <c r="C88" s="2"/>
      <c r="D88" s="2"/>
      <c r="E88" s="2"/>
      <c r="F88" s="2"/>
      <c r="G88" s="2"/>
      <c r="H88" s="2"/>
      <c r="I88" s="2"/>
      <c r="J88" s="2"/>
      <c r="K88" s="2"/>
      <c r="L88" s="2"/>
      <c r="M88" s="2"/>
      <c r="N88" s="2"/>
      <c r="O88" s="2"/>
      <c r="P88" s="2"/>
      <c r="Q88" s="2"/>
      <c r="R88" s="2"/>
      <c r="S88" s="2"/>
      <c r="T88" s="2"/>
      <c r="U88" s="2"/>
      <c r="V88" s="2"/>
      <c r="W88" s="2"/>
      <c r="X88" s="2"/>
      <c r="Y88" s="2"/>
    </row>
    <row r="89" spans="1:25" ht="15.75"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row>
    <row r="90" spans="1:25" ht="15.75" customHeight="1" x14ac:dyDescent="0.2">
      <c r="A90" s="2"/>
      <c r="B90" s="2"/>
      <c r="C90" s="2"/>
      <c r="D90" s="2"/>
      <c r="E90" s="2"/>
      <c r="F90" s="2"/>
      <c r="G90" s="2"/>
      <c r="H90" s="2"/>
      <c r="I90" s="2"/>
      <c r="J90" s="2"/>
      <c r="K90" s="2"/>
      <c r="L90" s="2"/>
      <c r="M90" s="2"/>
      <c r="N90" s="2"/>
      <c r="O90" s="2"/>
      <c r="P90" s="2"/>
      <c r="Q90" s="2"/>
      <c r="R90" s="2"/>
      <c r="S90" s="2"/>
      <c r="T90" s="2"/>
      <c r="U90" s="2"/>
      <c r="V90" s="2"/>
      <c r="W90" s="2"/>
      <c r="X90" s="2"/>
      <c r="Y90" s="2"/>
    </row>
    <row r="91" spans="1:25" ht="15.75" customHeight="1" x14ac:dyDescent="0.2">
      <c r="A91" s="2"/>
      <c r="B91" s="2"/>
      <c r="C91" s="2"/>
      <c r="D91" s="2"/>
      <c r="E91" s="2"/>
      <c r="F91" s="2"/>
      <c r="G91" s="2"/>
      <c r="H91" s="2"/>
      <c r="I91" s="2"/>
      <c r="J91" s="2"/>
      <c r="K91" s="2"/>
      <c r="L91" s="2"/>
      <c r="M91" s="2"/>
      <c r="N91" s="2"/>
      <c r="O91" s="2"/>
      <c r="P91" s="2"/>
      <c r="Q91" s="2"/>
      <c r="R91" s="2"/>
      <c r="S91" s="2"/>
      <c r="T91" s="2"/>
      <c r="U91" s="2"/>
      <c r="V91" s="2"/>
      <c r="W91" s="2"/>
      <c r="X91" s="2"/>
      <c r="Y91" s="2"/>
    </row>
    <row r="92" spans="1:25" ht="15.75" customHeight="1" x14ac:dyDescent="0.2">
      <c r="A92" s="2"/>
      <c r="B92" s="2"/>
      <c r="C92" s="2"/>
      <c r="D92" s="2"/>
      <c r="E92" s="2"/>
      <c r="F92" s="2"/>
      <c r="G92" s="2"/>
      <c r="H92" s="2"/>
      <c r="I92" s="2"/>
      <c r="J92" s="2"/>
      <c r="K92" s="2"/>
      <c r="L92" s="2"/>
      <c r="M92" s="2"/>
      <c r="N92" s="2"/>
      <c r="O92" s="2"/>
      <c r="P92" s="2"/>
      <c r="Q92" s="2"/>
      <c r="R92" s="2"/>
      <c r="S92" s="2"/>
      <c r="T92" s="2"/>
      <c r="U92" s="2"/>
      <c r="V92" s="2"/>
      <c r="W92" s="2"/>
      <c r="X92" s="2"/>
      <c r="Y92" s="2"/>
    </row>
    <row r="93" spans="1:25" ht="15.75" customHeight="1" x14ac:dyDescent="0.2">
      <c r="A93" s="2"/>
      <c r="B93" s="2"/>
      <c r="C93" s="2"/>
      <c r="D93" s="2"/>
      <c r="E93" s="2"/>
      <c r="F93" s="2"/>
      <c r="G93" s="2"/>
      <c r="H93" s="2"/>
      <c r="I93" s="2"/>
      <c r="J93" s="2"/>
      <c r="K93" s="2"/>
      <c r="L93" s="2"/>
      <c r="M93" s="2"/>
      <c r="N93" s="2"/>
      <c r="O93" s="2"/>
      <c r="P93" s="2"/>
      <c r="Q93" s="2"/>
      <c r="R93" s="2"/>
      <c r="S93" s="2"/>
      <c r="T93" s="2"/>
      <c r="U93" s="2"/>
      <c r="V93" s="2"/>
      <c r="W93" s="2"/>
      <c r="X93" s="2"/>
      <c r="Y93" s="2"/>
    </row>
    <row r="94" spans="1:25" ht="15.75" customHeight="1" x14ac:dyDescent="0.2">
      <c r="A94" s="2"/>
      <c r="B94" s="2"/>
      <c r="C94" s="2"/>
      <c r="D94" s="2"/>
      <c r="E94" s="2"/>
      <c r="F94" s="2"/>
      <c r="G94" s="2"/>
      <c r="H94" s="2"/>
      <c r="I94" s="2"/>
      <c r="J94" s="2"/>
      <c r="K94" s="2"/>
      <c r="L94" s="2"/>
      <c r="M94" s="2"/>
      <c r="N94" s="2"/>
      <c r="O94" s="2"/>
      <c r="P94" s="2"/>
      <c r="Q94" s="2"/>
      <c r="R94" s="2"/>
      <c r="S94" s="2"/>
      <c r="T94" s="2"/>
      <c r="U94" s="2"/>
      <c r="V94" s="2"/>
      <c r="W94" s="2"/>
      <c r="X94" s="2"/>
      <c r="Y94" s="2"/>
    </row>
    <row r="95" spans="1:25" ht="15.75" customHeight="1" x14ac:dyDescent="0.2">
      <c r="A95" s="2"/>
      <c r="B95" s="2"/>
      <c r="C95" s="2"/>
      <c r="D95" s="2"/>
      <c r="E95" s="2"/>
      <c r="F95" s="2"/>
      <c r="G95" s="2"/>
      <c r="H95" s="2"/>
      <c r="I95" s="2"/>
      <c r="J95" s="2"/>
      <c r="K95" s="2"/>
      <c r="L95" s="2"/>
      <c r="M95" s="2"/>
      <c r="N95" s="2"/>
      <c r="O95" s="2"/>
      <c r="P95" s="2"/>
      <c r="Q95" s="2"/>
      <c r="R95" s="2"/>
      <c r="S95" s="2"/>
      <c r="T95" s="2"/>
      <c r="U95" s="2"/>
      <c r="V95" s="2"/>
      <c r="W95" s="2"/>
      <c r="X95" s="2"/>
      <c r="Y95" s="2"/>
    </row>
    <row r="96" spans="1:25" ht="15.75" customHeight="1" x14ac:dyDescent="0.2">
      <c r="A96" s="2"/>
      <c r="B96" s="2"/>
      <c r="C96" s="2"/>
      <c r="D96" s="2"/>
      <c r="E96" s="2"/>
      <c r="F96" s="2"/>
      <c r="G96" s="2"/>
      <c r="H96" s="2"/>
      <c r="I96" s="2"/>
      <c r="J96" s="2"/>
      <c r="K96" s="2"/>
      <c r="L96" s="2"/>
      <c r="M96" s="2"/>
      <c r="N96" s="2"/>
      <c r="O96" s="2"/>
      <c r="P96" s="2"/>
      <c r="Q96" s="2"/>
      <c r="R96" s="2"/>
      <c r="S96" s="2"/>
      <c r="T96" s="2"/>
      <c r="U96" s="2"/>
      <c r="V96" s="2"/>
      <c r="W96" s="2"/>
      <c r="X96" s="2"/>
      <c r="Y96" s="2"/>
    </row>
    <row r="97" spans="1:25" ht="15.75" customHeight="1" x14ac:dyDescent="0.2">
      <c r="A97" s="2"/>
      <c r="B97" s="2"/>
      <c r="C97" s="2"/>
      <c r="D97" s="2"/>
      <c r="E97" s="2"/>
      <c r="F97" s="2"/>
      <c r="G97" s="2"/>
      <c r="H97" s="2"/>
      <c r="I97" s="2"/>
      <c r="J97" s="2"/>
      <c r="K97" s="2"/>
      <c r="L97" s="2"/>
      <c r="M97" s="2"/>
      <c r="N97" s="2"/>
      <c r="O97" s="2"/>
      <c r="P97" s="2"/>
      <c r="Q97" s="2"/>
      <c r="R97" s="2"/>
      <c r="S97" s="2"/>
      <c r="T97" s="2"/>
      <c r="U97" s="2"/>
      <c r="V97" s="2"/>
      <c r="W97" s="2"/>
      <c r="X97" s="2"/>
      <c r="Y97" s="2"/>
    </row>
    <row r="98" spans="1:25" ht="15.75" customHeight="1" x14ac:dyDescent="0.2">
      <c r="A98" s="2"/>
      <c r="B98" s="2"/>
      <c r="C98" s="2"/>
      <c r="D98" s="2"/>
      <c r="E98" s="2"/>
      <c r="F98" s="2"/>
      <c r="G98" s="2"/>
      <c r="H98" s="2"/>
      <c r="I98" s="2"/>
      <c r="J98" s="2"/>
      <c r="K98" s="2"/>
      <c r="L98" s="2"/>
      <c r="M98" s="2"/>
      <c r="N98" s="2"/>
      <c r="O98" s="2"/>
      <c r="P98" s="2"/>
      <c r="Q98" s="2"/>
      <c r="R98" s="2"/>
      <c r="S98" s="2"/>
      <c r="T98" s="2"/>
      <c r="U98" s="2"/>
      <c r="V98" s="2"/>
      <c r="W98" s="2"/>
      <c r="X98" s="2"/>
      <c r="Y98" s="2"/>
    </row>
    <row r="99" spans="1:25" ht="15.75" customHeight="1" x14ac:dyDescent="0.2">
      <c r="A99" s="2"/>
      <c r="B99" s="2"/>
      <c r="C99" s="2"/>
      <c r="D99" s="2"/>
      <c r="E99" s="2"/>
      <c r="F99" s="2"/>
      <c r="G99" s="2"/>
      <c r="H99" s="2"/>
      <c r="I99" s="2"/>
      <c r="J99" s="2"/>
      <c r="K99" s="2"/>
      <c r="L99" s="2"/>
      <c r="M99" s="2"/>
      <c r="N99" s="2"/>
      <c r="O99" s="2"/>
      <c r="P99" s="2"/>
      <c r="Q99" s="2"/>
      <c r="R99" s="2"/>
      <c r="S99" s="2"/>
      <c r="T99" s="2"/>
      <c r="U99" s="2"/>
      <c r="V99" s="2"/>
      <c r="W99" s="2"/>
      <c r="X99" s="2"/>
      <c r="Y99" s="2"/>
    </row>
    <row r="100" spans="1:25" ht="15.75"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row>
    <row r="101" spans="1:25" ht="15.75"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row>
    <row r="102" spans="1:25" ht="15.75"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row>
    <row r="103" spans="1:25" ht="15.75"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row>
    <row r="104" spans="1:25" ht="15.75"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row>
    <row r="105" spans="1:25" ht="15.75"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row>
    <row r="106" spans="1:25" ht="15.75"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row>
    <row r="107" spans="1:25" ht="15.75"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row>
    <row r="108" spans="1:25" ht="15.75"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row>
    <row r="109" spans="1:25" ht="15.75"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row>
    <row r="110" spans="1:25" ht="15.75"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row>
    <row r="111" spans="1:25" ht="15.75"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row>
    <row r="112" spans="1:25" ht="15.75"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row>
    <row r="113" spans="1:25" ht="15.75"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row>
    <row r="114" spans="1:25" ht="15.75"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row>
    <row r="115" spans="1:25" ht="15.75"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row>
    <row r="116" spans="1:25" ht="15.75"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row>
    <row r="117" spans="1:25" ht="15.75"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row>
    <row r="118" spans="1:25" ht="15.75"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row>
    <row r="119" spans="1:25" ht="15.75"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row>
    <row r="120" spans="1:25" ht="15.75"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row>
    <row r="121" spans="1:25" ht="15.75"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row>
    <row r="122" spans="1:25" ht="15.75"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row>
    <row r="123" spans="1:25" ht="15.75"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row>
    <row r="124" spans="1:25" ht="15.75"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row>
    <row r="125" spans="1:25" ht="15.75"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row>
    <row r="126" spans="1:25" ht="15.75"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row>
    <row r="127" spans="1:25" ht="15.75"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row>
    <row r="128" spans="1:25" ht="15.75"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row>
    <row r="129" spans="1:25" ht="15.75"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row>
    <row r="130" spans="1:25" ht="15.75"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row>
    <row r="131" spans="1:25" ht="15.75"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row>
    <row r="132" spans="1:25" ht="15.75"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row>
    <row r="133" spans="1:25" ht="15.75"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row>
    <row r="134" spans="1:25" ht="15.75"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row>
    <row r="135" spans="1:25" ht="15.75"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row>
    <row r="136" spans="1:25" ht="15.75"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row>
    <row r="137" spans="1:25" ht="15.75"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row>
    <row r="138" spans="1:25" ht="15.75"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row>
    <row r="139" spans="1:25" ht="15.75"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row>
    <row r="140" spans="1:25" ht="15.75"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row>
    <row r="141" spans="1:25" ht="15.75"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row>
    <row r="142" spans="1:25" ht="15.75"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row>
    <row r="143" spans="1:25" ht="15.75"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row>
    <row r="144" spans="1:25" ht="15.75"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row>
    <row r="145" spans="1:25" ht="15.75"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row>
    <row r="146" spans="1:25" ht="15.75"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row>
    <row r="147" spans="1:25" ht="15.75"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row>
    <row r="148" spans="1:25" ht="15.75"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row>
    <row r="149" spans="1:25" ht="15.75"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row>
    <row r="150" spans="1:25" ht="15.75"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row>
    <row r="151" spans="1:25" ht="15.75"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row>
    <row r="152" spans="1:25" ht="15.75"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row>
    <row r="153" spans="1:25" ht="15.75"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row>
    <row r="154" spans="1:25" ht="15.75"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row>
    <row r="155" spans="1:25" ht="15.75"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row>
    <row r="156" spans="1:25" ht="15.75"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row>
    <row r="157" spans="1:25" ht="15.75"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row>
    <row r="158" spans="1:25" ht="15.75"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row>
    <row r="159" spans="1:25" ht="15.75"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row>
    <row r="160" spans="1:25" ht="15.75"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row>
    <row r="161" spans="1:25" ht="15.75"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row>
    <row r="162" spans="1:25" ht="15.75"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row>
    <row r="163" spans="1:25" ht="15.75"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row>
    <row r="164" spans="1:25" ht="15.75"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row>
    <row r="165" spans="1:25" ht="15.75"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row>
    <row r="166" spans="1:25" ht="15.75"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row>
    <row r="167" spans="1:25" ht="15.75"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row>
    <row r="168" spans="1:25" ht="15.75"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row>
    <row r="169" spans="1:25" ht="15.75"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row>
    <row r="170" spans="1:25" ht="15.75"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row>
    <row r="171" spans="1:25" ht="15.75"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row>
    <row r="172" spans="1:25" ht="15.75"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row>
    <row r="173" spans="1:25" ht="15.75"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row>
    <row r="174" spans="1:25" ht="15.75"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row>
    <row r="175" spans="1:25" ht="15.75"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row>
    <row r="176" spans="1:25" ht="15.75"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row>
    <row r="177" spans="1:25" ht="15.75"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row>
    <row r="178" spans="1:25" ht="15.75"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row>
    <row r="179" spans="1:25" ht="15.75"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row>
    <row r="180" spans="1:25" ht="15.75"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row>
    <row r="181" spans="1:25" ht="15.75"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row>
    <row r="182" spans="1:25" ht="15.75"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row>
    <row r="183" spans="1:25" ht="15.75"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row>
    <row r="184" spans="1:25" ht="15.75"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row>
    <row r="185" spans="1:25" ht="15.75"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row>
    <row r="186" spans="1:25" ht="15.75"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row>
    <row r="187" spans="1:25" ht="15.75"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row>
    <row r="188" spans="1:25" ht="15.75"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row>
    <row r="189" spans="1:25" ht="15.75"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row>
    <row r="190" spans="1:25" ht="15.75"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row>
    <row r="191" spans="1:25" ht="15.75"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row>
    <row r="192" spans="1:25" ht="15.75"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row>
    <row r="193" spans="1:25" ht="15.75"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row>
    <row r="194" spans="1:25" ht="15.75"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row>
    <row r="195" spans="1:25" ht="15.75"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row>
    <row r="196" spans="1:25" ht="15.75"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row>
    <row r="197" spans="1:25" ht="15.75"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row>
    <row r="198" spans="1:25" ht="15.75"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row>
    <row r="199" spans="1:25" ht="15.75"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row>
    <row r="200" spans="1:25" ht="15.75"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row>
    <row r="201" spans="1:25" ht="15.75"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row>
    <row r="202" spans="1:25" ht="15.75"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row>
    <row r="203" spans="1:25" ht="15.75"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row>
    <row r="204" spans="1:25" ht="15.75"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row>
    <row r="205" spans="1:25" ht="15.75"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row>
    <row r="206" spans="1:25" ht="15.75"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row>
    <row r="207" spans="1:25" ht="15.75"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row>
    <row r="208" spans="1:25" ht="15.75"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row>
    <row r="209" spans="1:25" ht="15.75"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row>
    <row r="210" spans="1:25" ht="15.75"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row>
    <row r="211" spans="1:25" ht="15.75"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row>
    <row r="212" spans="1:25" ht="15.75"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row>
    <row r="213" spans="1:25" ht="15.75"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row>
    <row r="214" spans="1:25" ht="15.75"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row>
    <row r="215" spans="1:25" ht="15.75"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row>
    <row r="216" spans="1:25" ht="15.75"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row>
    <row r="217" spans="1:25" ht="15.75"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row>
    <row r="218" spans="1:25" ht="15.75"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row>
    <row r="219" spans="1:25" ht="15.75" customHeight="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row>
    <row r="220" spans="1:25" ht="15.75" customHeight="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row>
    <row r="221" spans="1:25" ht="15.75" customHeight="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row>
    <row r="222" spans="1:25" ht="15.75" customHeight="1"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row>
    <row r="223" spans="1:25" ht="15.75" customHeight="1"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row>
    <row r="224" spans="1:25" ht="15.75" customHeight="1"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row>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sheetData>
  <mergeCells count="4">
    <mergeCell ref="A1:J1"/>
    <mergeCell ref="A3:A4"/>
    <mergeCell ref="B3:J3"/>
    <mergeCell ref="J23:K23"/>
  </mergeCells>
  <pageMargins left="0.7" right="0.7" top="0.75" bottom="0.75" header="0" footer="0"/>
  <pageSetup orientation="landscape"/>
  <headerFooter>
    <oddFooter>&amp;C000000&amp;P</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AG977"/>
  <sheetViews>
    <sheetView workbookViewId="0"/>
  </sheetViews>
  <sheetFormatPr baseColWidth="10" defaultColWidth="12.625" defaultRowHeight="15" customHeight="1" x14ac:dyDescent="0.2"/>
  <cols>
    <col min="1" max="1" width="7.125" customWidth="1"/>
    <col min="2" max="2" width="30.875" customWidth="1"/>
    <col min="3" max="3" width="9" customWidth="1"/>
    <col min="4" max="4" width="41.75" customWidth="1"/>
    <col min="5" max="5" width="30.5" customWidth="1"/>
    <col min="6" max="7" width="44.25" customWidth="1"/>
    <col min="8" max="8" width="12.5" customWidth="1"/>
    <col min="9" max="9" width="7.75" customWidth="1"/>
    <col min="10" max="11" width="10.625" customWidth="1"/>
    <col min="12" max="12" width="12" customWidth="1"/>
    <col min="13" max="13" width="18" customWidth="1"/>
    <col min="14" max="33" width="10.625" customWidth="1"/>
  </cols>
  <sheetData>
    <row r="1" spans="1:33" ht="37.5" customHeight="1" x14ac:dyDescent="0.4">
      <c r="A1" s="410"/>
      <c r="B1" s="521" t="s">
        <v>0</v>
      </c>
      <c r="C1" s="522"/>
      <c r="D1" s="522"/>
      <c r="E1" s="522"/>
      <c r="F1" s="522"/>
      <c r="G1" s="522"/>
      <c r="H1" s="522"/>
      <c r="I1" s="522"/>
      <c r="J1" s="522"/>
      <c r="K1" s="522"/>
      <c r="L1" s="522"/>
      <c r="M1" s="522"/>
      <c r="N1" s="411"/>
      <c r="O1" s="411"/>
      <c r="P1" s="411"/>
      <c r="Q1" s="411"/>
      <c r="R1" s="411"/>
      <c r="S1" s="411"/>
      <c r="T1" s="411"/>
      <c r="U1" s="411"/>
      <c r="V1" s="411"/>
      <c r="W1" s="411"/>
      <c r="X1" s="411"/>
      <c r="Y1" s="411"/>
      <c r="Z1" s="411"/>
      <c r="AA1" s="411"/>
      <c r="AB1" s="411"/>
      <c r="AC1" s="411"/>
      <c r="AD1" s="411"/>
      <c r="AE1" s="411"/>
      <c r="AF1" s="411"/>
      <c r="AG1" s="411"/>
    </row>
    <row r="2" spans="1:33" ht="23.25" customHeight="1" x14ac:dyDescent="0.4">
      <c r="A2" s="512" t="s">
        <v>1</v>
      </c>
      <c r="B2" s="514" t="s">
        <v>2503</v>
      </c>
      <c r="C2" s="515"/>
      <c r="D2" s="515"/>
      <c r="E2" s="515"/>
      <c r="F2" s="515"/>
      <c r="G2" s="515"/>
      <c r="H2" s="515"/>
      <c r="I2" s="515"/>
      <c r="J2" s="515"/>
      <c r="K2" s="516"/>
      <c r="L2" s="3"/>
      <c r="M2" s="412"/>
      <c r="N2" s="413"/>
      <c r="O2" s="411"/>
      <c r="P2" s="411"/>
      <c r="Q2" s="411"/>
      <c r="R2" s="411"/>
      <c r="S2" s="411"/>
      <c r="T2" s="411"/>
      <c r="U2" s="411"/>
      <c r="V2" s="411"/>
      <c r="W2" s="411"/>
      <c r="X2" s="411"/>
      <c r="Y2" s="411"/>
      <c r="Z2" s="411"/>
      <c r="AA2" s="411"/>
      <c r="AB2" s="411"/>
      <c r="AC2" s="411"/>
      <c r="AD2" s="411"/>
      <c r="AE2" s="411"/>
      <c r="AF2" s="411"/>
      <c r="AG2" s="411"/>
    </row>
    <row r="3" spans="1:33" ht="14.25" customHeight="1" x14ac:dyDescent="0.2">
      <c r="A3" s="513"/>
      <c r="B3" s="5" t="s">
        <v>3</v>
      </c>
      <c r="C3" s="5" t="s">
        <v>4</v>
      </c>
      <c r="D3" s="5" t="s">
        <v>5</v>
      </c>
      <c r="E3" s="5" t="s">
        <v>6</v>
      </c>
      <c r="F3" s="414"/>
      <c r="G3" s="415" t="s">
        <v>7</v>
      </c>
      <c r="H3" s="5" t="s">
        <v>8</v>
      </c>
      <c r="I3" s="415" t="s">
        <v>9</v>
      </c>
      <c r="J3" s="5" t="s">
        <v>10</v>
      </c>
      <c r="K3" s="5" t="s">
        <v>11</v>
      </c>
      <c r="L3" s="5" t="s">
        <v>12</v>
      </c>
      <c r="M3" s="416"/>
      <c r="N3" s="413"/>
      <c r="O3" s="411"/>
      <c r="P3" s="411"/>
      <c r="Q3" s="411"/>
      <c r="R3" s="411"/>
      <c r="S3" s="411"/>
      <c r="T3" s="411"/>
      <c r="U3" s="411"/>
      <c r="V3" s="411"/>
      <c r="W3" s="411"/>
      <c r="X3" s="411"/>
      <c r="Y3" s="411"/>
      <c r="Z3" s="411"/>
      <c r="AA3" s="411"/>
      <c r="AB3" s="411"/>
      <c r="AC3" s="411"/>
      <c r="AD3" s="411"/>
      <c r="AE3" s="411"/>
      <c r="AF3" s="411"/>
      <c r="AG3" s="411"/>
    </row>
    <row r="4" spans="1:33" ht="14.25" customHeight="1" x14ac:dyDescent="0.2">
      <c r="A4" s="215">
        <v>1</v>
      </c>
      <c r="B4" s="281" t="s">
        <v>2504</v>
      </c>
      <c r="C4" s="29">
        <v>1</v>
      </c>
      <c r="D4" s="417" t="s">
        <v>2505</v>
      </c>
      <c r="E4" s="418" t="s">
        <v>2506</v>
      </c>
      <c r="F4" s="418"/>
      <c r="G4" s="37" t="s">
        <v>2507</v>
      </c>
      <c r="H4" s="419"/>
      <c r="I4" s="334"/>
      <c r="J4" s="36">
        <v>267.24200000000002</v>
      </c>
      <c r="K4" s="13">
        <v>267.24200000000002</v>
      </c>
      <c r="L4" s="273">
        <v>3668</v>
      </c>
      <c r="M4" s="420"/>
      <c r="N4" s="413"/>
      <c r="O4" s="411"/>
      <c r="P4" s="411"/>
      <c r="Q4" s="411"/>
      <c r="R4" s="411"/>
      <c r="S4" s="411"/>
      <c r="T4" s="411"/>
      <c r="U4" s="411"/>
      <c r="V4" s="411"/>
      <c r="W4" s="411"/>
      <c r="X4" s="411"/>
      <c r="Y4" s="411"/>
      <c r="Z4" s="411"/>
      <c r="AA4" s="411"/>
      <c r="AB4" s="411"/>
      <c r="AC4" s="411"/>
      <c r="AD4" s="411"/>
      <c r="AE4" s="411"/>
      <c r="AF4" s="411"/>
      <c r="AG4" s="411"/>
    </row>
    <row r="5" spans="1:33" ht="14.25" customHeight="1" x14ac:dyDescent="0.2">
      <c r="A5" s="215">
        <v>2</v>
      </c>
      <c r="B5" s="281" t="s">
        <v>2504</v>
      </c>
      <c r="C5" s="29">
        <v>1</v>
      </c>
      <c r="D5" s="38" t="s">
        <v>2508</v>
      </c>
      <c r="E5" s="418" t="s">
        <v>2509</v>
      </c>
      <c r="F5" s="421"/>
      <c r="G5" s="281" t="s">
        <v>2510</v>
      </c>
      <c r="H5" s="419"/>
      <c r="I5" s="334"/>
      <c r="J5" s="36">
        <v>504.31</v>
      </c>
      <c r="K5" s="13">
        <v>504.31</v>
      </c>
      <c r="L5" s="22">
        <v>3668</v>
      </c>
      <c r="M5" s="420"/>
      <c r="N5" s="413"/>
      <c r="O5" s="411"/>
      <c r="P5" s="411"/>
      <c r="Q5" s="411"/>
      <c r="R5" s="411"/>
      <c r="S5" s="411"/>
      <c r="T5" s="411"/>
      <c r="U5" s="411"/>
      <c r="V5" s="411"/>
      <c r="W5" s="411"/>
      <c r="X5" s="411"/>
      <c r="Y5" s="411"/>
      <c r="Z5" s="411"/>
      <c r="AA5" s="411"/>
      <c r="AB5" s="411"/>
      <c r="AC5" s="411"/>
      <c r="AD5" s="411"/>
      <c r="AE5" s="411"/>
      <c r="AF5" s="411"/>
      <c r="AG5" s="411"/>
    </row>
    <row r="6" spans="1:33" ht="14.25" customHeight="1" x14ac:dyDescent="0.2">
      <c r="A6" s="215">
        <v>3</v>
      </c>
      <c r="B6" s="281" t="s">
        <v>2504</v>
      </c>
      <c r="C6" s="29">
        <v>1</v>
      </c>
      <c r="D6" s="38" t="s">
        <v>2511</v>
      </c>
      <c r="E6" s="418" t="s">
        <v>2512</v>
      </c>
      <c r="F6" s="418"/>
      <c r="G6" s="418" t="s">
        <v>2513</v>
      </c>
      <c r="H6" s="419"/>
      <c r="I6" s="334"/>
      <c r="J6" s="36">
        <v>533.62</v>
      </c>
      <c r="K6" s="13">
        <v>533.62</v>
      </c>
      <c r="L6" s="26">
        <v>3668</v>
      </c>
      <c r="M6" s="420"/>
      <c r="N6" s="413"/>
      <c r="O6" s="411"/>
      <c r="P6" s="411"/>
      <c r="Q6" s="411"/>
      <c r="R6" s="411"/>
      <c r="S6" s="411"/>
      <c r="T6" s="411"/>
      <c r="U6" s="411"/>
      <c r="V6" s="411"/>
      <c r="W6" s="411"/>
      <c r="X6" s="411"/>
      <c r="Y6" s="411"/>
      <c r="Z6" s="411"/>
      <c r="AA6" s="411"/>
      <c r="AB6" s="411"/>
      <c r="AC6" s="411"/>
      <c r="AD6" s="411"/>
      <c r="AE6" s="411"/>
      <c r="AF6" s="411"/>
      <c r="AG6" s="411"/>
    </row>
    <row r="7" spans="1:33" ht="14.25" customHeight="1" x14ac:dyDescent="0.2">
      <c r="A7" s="215">
        <v>4</v>
      </c>
      <c r="B7" s="281" t="s">
        <v>2504</v>
      </c>
      <c r="C7" s="29">
        <v>1</v>
      </c>
      <c r="D7" s="38" t="s">
        <v>2514</v>
      </c>
      <c r="E7" s="418" t="s">
        <v>2515</v>
      </c>
      <c r="F7" s="418"/>
      <c r="G7" s="37" t="s">
        <v>2513</v>
      </c>
      <c r="H7" s="419"/>
      <c r="I7" s="334"/>
      <c r="J7" s="36">
        <v>672.41</v>
      </c>
      <c r="K7" s="13">
        <v>672.41</v>
      </c>
      <c r="L7" s="26">
        <v>3668</v>
      </c>
      <c r="M7" s="420"/>
      <c r="N7" s="413"/>
      <c r="O7" s="411"/>
      <c r="P7" s="411"/>
      <c r="Q7" s="411"/>
      <c r="R7" s="411"/>
      <c r="S7" s="411"/>
      <c r="T7" s="411"/>
      <c r="U7" s="411"/>
      <c r="V7" s="411"/>
      <c r="W7" s="411"/>
      <c r="X7" s="411"/>
      <c r="Y7" s="411"/>
      <c r="Z7" s="411"/>
      <c r="AA7" s="411"/>
      <c r="AB7" s="411"/>
      <c r="AC7" s="411"/>
      <c r="AD7" s="411"/>
      <c r="AE7" s="411"/>
      <c r="AF7" s="411"/>
      <c r="AG7" s="411"/>
    </row>
    <row r="8" spans="1:33" ht="14.25" customHeight="1" x14ac:dyDescent="0.2">
      <c r="A8" s="215">
        <v>5</v>
      </c>
      <c r="B8" s="281" t="s">
        <v>2504</v>
      </c>
      <c r="C8" s="29">
        <v>1</v>
      </c>
      <c r="D8" s="38" t="s">
        <v>2516</v>
      </c>
      <c r="E8" s="418" t="s">
        <v>2515</v>
      </c>
      <c r="F8" s="418"/>
      <c r="G8" s="37" t="s">
        <v>2507</v>
      </c>
      <c r="H8" s="419"/>
      <c r="I8" s="334"/>
      <c r="J8" s="36">
        <v>857.75900000000001</v>
      </c>
      <c r="K8" s="13">
        <v>857.76</v>
      </c>
      <c r="L8" s="22">
        <v>3668</v>
      </c>
      <c r="M8" s="420"/>
      <c r="N8" s="413"/>
      <c r="O8" s="411"/>
      <c r="P8" s="411"/>
      <c r="Q8" s="411"/>
      <c r="R8" s="411"/>
      <c r="S8" s="411"/>
      <c r="T8" s="411"/>
      <c r="U8" s="411"/>
      <c r="V8" s="411"/>
      <c r="W8" s="411"/>
      <c r="X8" s="411"/>
      <c r="Y8" s="411"/>
      <c r="Z8" s="411"/>
      <c r="AA8" s="411"/>
      <c r="AB8" s="411"/>
      <c r="AC8" s="411"/>
      <c r="AD8" s="411"/>
      <c r="AE8" s="411"/>
      <c r="AF8" s="411"/>
      <c r="AG8" s="411"/>
    </row>
    <row r="9" spans="1:33" ht="14.25" customHeight="1" x14ac:dyDescent="0.2">
      <c r="A9" s="215">
        <v>6</v>
      </c>
      <c r="B9" s="281" t="s">
        <v>2504</v>
      </c>
      <c r="C9" s="29">
        <v>1</v>
      </c>
      <c r="D9" s="38" t="s">
        <v>2517</v>
      </c>
      <c r="E9" s="418" t="s">
        <v>2515</v>
      </c>
      <c r="F9" s="418"/>
      <c r="G9" s="37" t="s">
        <v>2507</v>
      </c>
      <c r="H9" s="419"/>
      <c r="I9" s="334"/>
      <c r="J9" s="36">
        <v>767.24</v>
      </c>
      <c r="K9" s="13">
        <v>767.24</v>
      </c>
      <c r="L9" s="22">
        <v>3668</v>
      </c>
      <c r="M9" s="420"/>
      <c r="N9" s="413"/>
      <c r="O9" s="411"/>
      <c r="P9" s="411"/>
      <c r="Q9" s="411"/>
      <c r="R9" s="411"/>
      <c r="S9" s="411"/>
      <c r="T9" s="411"/>
      <c r="U9" s="411"/>
      <c r="V9" s="411"/>
      <c r="W9" s="411"/>
      <c r="X9" s="411"/>
      <c r="Y9" s="411"/>
      <c r="Z9" s="411"/>
      <c r="AA9" s="411"/>
      <c r="AB9" s="411"/>
      <c r="AC9" s="411"/>
      <c r="AD9" s="411"/>
      <c r="AE9" s="411"/>
      <c r="AF9" s="411"/>
      <c r="AG9" s="411"/>
    </row>
    <row r="10" spans="1:33" ht="14.25" customHeight="1" x14ac:dyDescent="0.2">
      <c r="A10" s="215">
        <v>7</v>
      </c>
      <c r="B10" s="281" t="s">
        <v>2504</v>
      </c>
      <c r="C10" s="29">
        <v>5</v>
      </c>
      <c r="D10" s="38" t="s">
        <v>2518</v>
      </c>
      <c r="E10" s="421"/>
      <c r="F10" s="418"/>
      <c r="G10" s="37" t="s">
        <v>2507</v>
      </c>
      <c r="H10" s="419"/>
      <c r="I10" s="334"/>
      <c r="J10" s="422">
        <v>171.55</v>
      </c>
      <c r="K10" s="13">
        <v>857.76</v>
      </c>
      <c r="L10" s="22">
        <v>3668</v>
      </c>
      <c r="M10" s="420"/>
      <c r="N10" s="413"/>
      <c r="O10" s="411"/>
      <c r="P10" s="411"/>
      <c r="Q10" s="411"/>
      <c r="R10" s="411"/>
      <c r="S10" s="411"/>
      <c r="T10" s="411"/>
      <c r="U10" s="411"/>
      <c r="V10" s="411"/>
      <c r="W10" s="411"/>
      <c r="X10" s="411"/>
      <c r="Y10" s="411"/>
      <c r="Z10" s="411"/>
      <c r="AA10" s="411"/>
      <c r="AB10" s="411"/>
      <c r="AC10" s="411"/>
      <c r="AD10" s="411"/>
      <c r="AE10" s="411"/>
      <c r="AF10" s="411"/>
      <c r="AG10" s="411"/>
    </row>
    <row r="11" spans="1:33" ht="14.25" customHeight="1" x14ac:dyDescent="0.2">
      <c r="A11" s="215">
        <v>8</v>
      </c>
      <c r="B11" s="281" t="s">
        <v>2504</v>
      </c>
      <c r="C11" s="29">
        <v>1</v>
      </c>
      <c r="D11" s="38" t="s">
        <v>2519</v>
      </c>
      <c r="E11" s="418" t="s">
        <v>2520</v>
      </c>
      <c r="F11" s="418"/>
      <c r="G11" s="37" t="s">
        <v>2507</v>
      </c>
      <c r="H11" s="419"/>
      <c r="I11" s="334"/>
      <c r="J11" s="422">
        <v>245.69</v>
      </c>
      <c r="K11" s="13">
        <v>245.69</v>
      </c>
      <c r="L11" s="22">
        <v>3668</v>
      </c>
      <c r="M11" s="423"/>
      <c r="N11" s="413"/>
      <c r="O11" s="411"/>
      <c r="P11" s="411"/>
      <c r="Q11" s="411"/>
      <c r="R11" s="411"/>
      <c r="S11" s="411"/>
      <c r="T11" s="411"/>
      <c r="U11" s="411"/>
      <c r="V11" s="411"/>
      <c r="W11" s="411"/>
      <c r="X11" s="411"/>
      <c r="Y11" s="411"/>
      <c r="Z11" s="411"/>
      <c r="AA11" s="411"/>
      <c r="AB11" s="411"/>
      <c r="AC11" s="411"/>
      <c r="AD11" s="411"/>
      <c r="AE11" s="411"/>
      <c r="AF11" s="411"/>
      <c r="AG11" s="411"/>
    </row>
    <row r="12" spans="1:33" ht="14.25" customHeight="1" x14ac:dyDescent="0.2">
      <c r="A12" s="215">
        <v>9</v>
      </c>
      <c r="B12" s="281" t="s">
        <v>2504</v>
      </c>
      <c r="C12" s="29">
        <v>1</v>
      </c>
      <c r="D12" s="38" t="s">
        <v>2521</v>
      </c>
      <c r="E12" s="418" t="s">
        <v>2509</v>
      </c>
      <c r="F12" s="418"/>
      <c r="G12" s="37" t="s">
        <v>2522</v>
      </c>
      <c r="H12" s="419"/>
      <c r="I12" s="334"/>
      <c r="J12" s="422">
        <v>516.37900000000002</v>
      </c>
      <c r="K12" s="13">
        <v>516.38</v>
      </c>
      <c r="L12" s="22">
        <v>3668</v>
      </c>
      <c r="M12" s="423"/>
      <c r="N12" s="413"/>
      <c r="O12" s="411"/>
      <c r="P12" s="411"/>
      <c r="Q12" s="411"/>
      <c r="R12" s="411"/>
      <c r="S12" s="411"/>
      <c r="T12" s="411"/>
      <c r="U12" s="411"/>
      <c r="V12" s="411"/>
      <c r="W12" s="411"/>
      <c r="X12" s="411"/>
      <c r="Y12" s="411"/>
      <c r="Z12" s="411"/>
      <c r="AA12" s="411"/>
      <c r="AB12" s="411"/>
      <c r="AC12" s="411"/>
      <c r="AD12" s="411"/>
      <c r="AE12" s="411"/>
      <c r="AF12" s="411"/>
      <c r="AG12" s="411"/>
    </row>
    <row r="13" spans="1:33" ht="14.25" customHeight="1" x14ac:dyDescent="0.2">
      <c r="A13" s="215">
        <v>10</v>
      </c>
      <c r="B13" s="281" t="s">
        <v>2504</v>
      </c>
      <c r="C13" s="29">
        <v>1</v>
      </c>
      <c r="D13" s="38" t="s">
        <v>2523</v>
      </c>
      <c r="E13" s="418" t="s">
        <v>2524</v>
      </c>
      <c r="F13" s="418"/>
      <c r="G13" s="37" t="s">
        <v>2507</v>
      </c>
      <c r="H13" s="419"/>
      <c r="I13" s="334"/>
      <c r="J13" s="422">
        <v>405.17</v>
      </c>
      <c r="K13" s="13">
        <v>405.17</v>
      </c>
      <c r="L13" s="22">
        <v>3668</v>
      </c>
      <c r="M13" s="423"/>
      <c r="N13" s="413"/>
      <c r="O13" s="411"/>
      <c r="P13" s="411"/>
      <c r="Q13" s="411"/>
      <c r="R13" s="411"/>
      <c r="S13" s="411"/>
      <c r="T13" s="411"/>
      <c r="U13" s="411"/>
      <c r="V13" s="411"/>
      <c r="W13" s="411"/>
      <c r="X13" s="411"/>
      <c r="Y13" s="411"/>
      <c r="Z13" s="411"/>
      <c r="AA13" s="411"/>
      <c r="AB13" s="411"/>
      <c r="AC13" s="411"/>
      <c r="AD13" s="411"/>
      <c r="AE13" s="411"/>
      <c r="AF13" s="411"/>
      <c r="AG13" s="411"/>
    </row>
    <row r="14" spans="1:33" ht="14.25" customHeight="1" x14ac:dyDescent="0.2">
      <c r="A14" s="215">
        <v>11</v>
      </c>
      <c r="B14" s="281" t="s">
        <v>2504</v>
      </c>
      <c r="C14" s="29">
        <v>1</v>
      </c>
      <c r="D14" s="38" t="s">
        <v>2525</v>
      </c>
      <c r="E14" s="418" t="s">
        <v>2509</v>
      </c>
      <c r="F14" s="418"/>
      <c r="G14" s="37" t="s">
        <v>2522</v>
      </c>
      <c r="H14" s="419"/>
      <c r="I14" s="334"/>
      <c r="J14" s="422">
        <v>327.58600000000001</v>
      </c>
      <c r="K14" s="13">
        <v>327.58999999999997</v>
      </c>
      <c r="L14" s="22">
        <v>3668</v>
      </c>
      <c r="M14" s="423"/>
      <c r="N14" s="413"/>
      <c r="O14" s="411"/>
      <c r="P14" s="411"/>
      <c r="Q14" s="411"/>
      <c r="R14" s="411"/>
      <c r="S14" s="411"/>
      <c r="T14" s="411"/>
      <c r="U14" s="411"/>
      <c r="V14" s="411"/>
      <c r="W14" s="411"/>
      <c r="X14" s="411"/>
      <c r="Y14" s="411"/>
      <c r="Z14" s="411"/>
      <c r="AA14" s="411"/>
      <c r="AB14" s="411"/>
      <c r="AC14" s="411"/>
      <c r="AD14" s="411"/>
      <c r="AE14" s="411"/>
      <c r="AF14" s="411"/>
      <c r="AG14" s="411"/>
    </row>
    <row r="15" spans="1:33" ht="14.25" customHeight="1" x14ac:dyDescent="0.2">
      <c r="A15" s="215">
        <v>12</v>
      </c>
      <c r="B15" s="281" t="s">
        <v>2504</v>
      </c>
      <c r="C15" s="29">
        <v>1</v>
      </c>
      <c r="D15" s="38" t="s">
        <v>2526</v>
      </c>
      <c r="E15" s="418" t="s">
        <v>2527</v>
      </c>
      <c r="F15" s="418"/>
      <c r="G15" s="37" t="s">
        <v>2507</v>
      </c>
      <c r="H15" s="419"/>
      <c r="I15" s="334"/>
      <c r="J15" s="422">
        <v>241.37899999999999</v>
      </c>
      <c r="K15" s="13">
        <v>241.38</v>
      </c>
      <c r="L15" s="22">
        <v>3668</v>
      </c>
      <c r="M15" s="423"/>
      <c r="N15" s="413"/>
      <c r="O15" s="411"/>
      <c r="P15" s="411"/>
      <c r="Q15" s="411"/>
      <c r="R15" s="411"/>
      <c r="S15" s="411"/>
      <c r="T15" s="411"/>
      <c r="U15" s="411"/>
      <c r="V15" s="411"/>
      <c r="W15" s="411"/>
      <c r="X15" s="411"/>
      <c r="Y15" s="411"/>
      <c r="Z15" s="411"/>
      <c r="AA15" s="411"/>
      <c r="AB15" s="411"/>
      <c r="AC15" s="411"/>
      <c r="AD15" s="411"/>
      <c r="AE15" s="411"/>
      <c r="AF15" s="411"/>
      <c r="AG15" s="411"/>
    </row>
    <row r="16" spans="1:33" ht="14.25" customHeight="1" x14ac:dyDescent="0.2">
      <c r="A16" s="215">
        <v>13</v>
      </c>
      <c r="B16" s="281" t="s">
        <v>2504</v>
      </c>
      <c r="C16" s="29">
        <v>1</v>
      </c>
      <c r="D16" s="38" t="s">
        <v>2528</v>
      </c>
      <c r="E16" s="418" t="s">
        <v>2529</v>
      </c>
      <c r="F16" s="418"/>
      <c r="G16" s="37" t="s">
        <v>2530</v>
      </c>
      <c r="H16" s="419"/>
      <c r="I16" s="334"/>
      <c r="J16" s="422">
        <v>185.34</v>
      </c>
      <c r="K16" s="13">
        <v>185.34</v>
      </c>
      <c r="L16" s="22">
        <v>3668</v>
      </c>
      <c r="M16" s="423"/>
      <c r="N16" s="413"/>
      <c r="O16" s="411"/>
      <c r="P16" s="411"/>
      <c r="Q16" s="411"/>
      <c r="R16" s="411"/>
      <c r="S16" s="411"/>
      <c r="T16" s="411"/>
      <c r="U16" s="411"/>
      <c r="V16" s="411"/>
      <c r="W16" s="411"/>
      <c r="X16" s="411"/>
      <c r="Y16" s="411"/>
      <c r="Z16" s="411"/>
      <c r="AA16" s="411"/>
      <c r="AB16" s="411"/>
      <c r="AC16" s="411"/>
      <c r="AD16" s="411"/>
      <c r="AE16" s="411"/>
      <c r="AF16" s="411"/>
      <c r="AG16" s="411"/>
    </row>
    <row r="17" spans="1:33" ht="14.25" customHeight="1" x14ac:dyDescent="0.2">
      <c r="A17" s="424">
        <v>14</v>
      </c>
      <c r="B17" s="425" t="s">
        <v>2504</v>
      </c>
      <c r="C17" s="226">
        <v>1</v>
      </c>
      <c r="D17" s="38" t="s">
        <v>2531</v>
      </c>
      <c r="E17" s="418" t="s">
        <v>2532</v>
      </c>
      <c r="F17" s="418"/>
      <c r="G17" s="37" t="s">
        <v>2530</v>
      </c>
      <c r="H17" s="426"/>
      <c r="I17" s="334"/>
      <c r="J17" s="427">
        <v>185.34</v>
      </c>
      <c r="K17" s="13">
        <v>185.34</v>
      </c>
      <c r="L17" s="428">
        <v>3668</v>
      </c>
      <c r="M17" s="423"/>
      <c r="N17" s="413"/>
      <c r="O17" s="411"/>
      <c r="P17" s="411"/>
      <c r="Q17" s="411"/>
      <c r="R17" s="411"/>
      <c r="S17" s="411"/>
      <c r="T17" s="411"/>
      <c r="U17" s="411"/>
      <c r="V17" s="411"/>
      <c r="W17" s="411"/>
      <c r="X17" s="411"/>
      <c r="Y17" s="411"/>
      <c r="Z17" s="411"/>
      <c r="AA17" s="411"/>
      <c r="AB17" s="411"/>
      <c r="AC17" s="411"/>
      <c r="AD17" s="411"/>
      <c r="AE17" s="411"/>
      <c r="AF17" s="411"/>
      <c r="AG17" s="411"/>
    </row>
    <row r="18" spans="1:33" ht="14.25" customHeight="1" x14ac:dyDescent="0.2">
      <c r="A18" s="215">
        <v>15</v>
      </c>
      <c r="B18" s="281" t="s">
        <v>2504</v>
      </c>
      <c r="C18" s="29">
        <v>1</v>
      </c>
      <c r="D18" s="38" t="s">
        <v>2533</v>
      </c>
      <c r="E18" s="418" t="s">
        <v>2529</v>
      </c>
      <c r="F18" s="418"/>
      <c r="G18" s="37" t="s">
        <v>2530</v>
      </c>
      <c r="H18" s="419"/>
      <c r="I18" s="334"/>
      <c r="J18" s="422">
        <v>185.34</v>
      </c>
      <c r="K18" s="13">
        <v>185.34</v>
      </c>
      <c r="L18" s="113">
        <v>3668</v>
      </c>
      <c r="M18" s="423"/>
      <c r="N18" s="413"/>
      <c r="O18" s="411"/>
      <c r="P18" s="411"/>
      <c r="Q18" s="411"/>
      <c r="R18" s="411"/>
      <c r="S18" s="411"/>
      <c r="T18" s="411"/>
      <c r="U18" s="411"/>
      <c r="V18" s="411"/>
      <c r="W18" s="411"/>
      <c r="X18" s="411"/>
      <c r="Y18" s="411"/>
      <c r="Z18" s="411"/>
      <c r="AA18" s="411"/>
      <c r="AB18" s="411"/>
      <c r="AC18" s="411"/>
      <c r="AD18" s="411"/>
      <c r="AE18" s="411"/>
      <c r="AF18" s="411"/>
      <c r="AG18" s="411"/>
    </row>
    <row r="19" spans="1:33" ht="14.25" customHeight="1" x14ac:dyDescent="0.2">
      <c r="A19" s="215">
        <v>16</v>
      </c>
      <c r="B19" s="281" t="s">
        <v>2504</v>
      </c>
      <c r="C19" s="29">
        <v>1</v>
      </c>
      <c r="D19" s="38" t="s">
        <v>2534</v>
      </c>
      <c r="E19" s="418" t="s">
        <v>2529</v>
      </c>
      <c r="F19" s="418"/>
      <c r="G19" s="37" t="s">
        <v>2530</v>
      </c>
      <c r="H19" s="419"/>
      <c r="I19" s="334"/>
      <c r="J19" s="422">
        <v>185.34</v>
      </c>
      <c r="K19" s="13">
        <v>185.34</v>
      </c>
      <c r="L19" s="113">
        <v>3668</v>
      </c>
      <c r="M19" s="423"/>
      <c r="N19" s="413"/>
      <c r="O19" s="411"/>
      <c r="P19" s="411"/>
      <c r="Q19" s="411"/>
      <c r="R19" s="411"/>
      <c r="S19" s="411"/>
      <c r="T19" s="411"/>
      <c r="U19" s="411"/>
      <c r="V19" s="411"/>
      <c r="W19" s="411"/>
      <c r="X19" s="411"/>
      <c r="Y19" s="411"/>
      <c r="Z19" s="411"/>
      <c r="AA19" s="411"/>
      <c r="AB19" s="411"/>
      <c r="AC19" s="411"/>
      <c r="AD19" s="411"/>
      <c r="AE19" s="411"/>
      <c r="AF19" s="411"/>
      <c r="AG19" s="411"/>
    </row>
    <row r="20" spans="1:33" ht="14.25" customHeight="1" x14ac:dyDescent="0.2">
      <c r="A20" s="215">
        <v>17</v>
      </c>
      <c r="B20" s="281" t="s">
        <v>2504</v>
      </c>
      <c r="C20" s="29">
        <v>1</v>
      </c>
      <c r="D20" s="38" t="s">
        <v>2535</v>
      </c>
      <c r="E20" s="418" t="s">
        <v>2529</v>
      </c>
      <c r="F20" s="418"/>
      <c r="G20" s="37" t="s">
        <v>2530</v>
      </c>
      <c r="H20" s="419"/>
      <c r="I20" s="334"/>
      <c r="J20" s="422">
        <v>185.34</v>
      </c>
      <c r="K20" s="13">
        <v>185.34</v>
      </c>
      <c r="L20" s="113">
        <v>3668</v>
      </c>
      <c r="M20" s="423"/>
      <c r="N20" s="413"/>
      <c r="O20" s="411"/>
      <c r="P20" s="411"/>
      <c r="Q20" s="411"/>
      <c r="R20" s="411"/>
      <c r="S20" s="411"/>
      <c r="T20" s="411"/>
      <c r="U20" s="411"/>
      <c r="V20" s="411"/>
      <c r="W20" s="411"/>
      <c r="X20" s="411"/>
      <c r="Y20" s="411"/>
      <c r="Z20" s="411"/>
      <c r="AA20" s="411"/>
      <c r="AB20" s="411"/>
      <c r="AC20" s="411"/>
      <c r="AD20" s="411"/>
      <c r="AE20" s="411"/>
      <c r="AF20" s="411"/>
      <c r="AG20" s="411"/>
    </row>
    <row r="21" spans="1:33" ht="14.25" customHeight="1" x14ac:dyDescent="0.2">
      <c r="A21" s="215">
        <v>18</v>
      </c>
      <c r="B21" s="281" t="s">
        <v>2504</v>
      </c>
      <c r="C21" s="29">
        <v>1</v>
      </c>
      <c r="D21" s="38" t="s">
        <v>2536</v>
      </c>
      <c r="E21" s="418" t="s">
        <v>2529</v>
      </c>
      <c r="F21" s="418"/>
      <c r="G21" s="37" t="s">
        <v>2530</v>
      </c>
      <c r="H21" s="419"/>
      <c r="I21" s="334"/>
      <c r="J21" s="422">
        <v>185.34</v>
      </c>
      <c r="K21" s="13">
        <v>185.34</v>
      </c>
      <c r="L21" s="113">
        <v>3668</v>
      </c>
      <c r="M21" s="423"/>
      <c r="N21" s="413"/>
      <c r="O21" s="411"/>
      <c r="P21" s="411"/>
      <c r="Q21" s="411"/>
      <c r="R21" s="411"/>
      <c r="S21" s="411"/>
      <c r="T21" s="411"/>
      <c r="U21" s="411"/>
      <c r="V21" s="411"/>
      <c r="W21" s="411"/>
      <c r="X21" s="411"/>
      <c r="Y21" s="411"/>
      <c r="Z21" s="411"/>
      <c r="AA21" s="411"/>
      <c r="AB21" s="411"/>
      <c r="AC21" s="411"/>
      <c r="AD21" s="411"/>
      <c r="AE21" s="411"/>
      <c r="AF21" s="411"/>
      <c r="AG21" s="411"/>
    </row>
    <row r="22" spans="1:33" ht="14.25" customHeight="1" x14ac:dyDescent="0.2">
      <c r="A22" s="215">
        <v>19</v>
      </c>
      <c r="B22" s="281" t="s">
        <v>2504</v>
      </c>
      <c r="C22" s="29">
        <v>1</v>
      </c>
      <c r="D22" s="38" t="s">
        <v>2537</v>
      </c>
      <c r="E22" s="418" t="s">
        <v>2532</v>
      </c>
      <c r="F22" s="418"/>
      <c r="G22" s="37" t="s">
        <v>2530</v>
      </c>
      <c r="H22" s="419"/>
      <c r="I22" s="334"/>
      <c r="J22" s="422">
        <v>185.34</v>
      </c>
      <c r="K22" s="13">
        <v>185.34</v>
      </c>
      <c r="L22" s="113">
        <v>3668</v>
      </c>
      <c r="M22" s="423"/>
      <c r="N22" s="413"/>
      <c r="O22" s="411"/>
      <c r="P22" s="411"/>
      <c r="Q22" s="411"/>
      <c r="R22" s="411"/>
      <c r="S22" s="411"/>
      <c r="T22" s="411"/>
      <c r="U22" s="411"/>
      <c r="V22" s="411"/>
      <c r="W22" s="411"/>
      <c r="X22" s="411"/>
      <c r="Y22" s="411"/>
      <c r="Z22" s="411"/>
      <c r="AA22" s="411"/>
      <c r="AB22" s="411"/>
      <c r="AC22" s="411"/>
      <c r="AD22" s="411"/>
      <c r="AE22" s="411"/>
      <c r="AF22" s="411"/>
      <c r="AG22" s="411"/>
    </row>
    <row r="23" spans="1:33" ht="14.25" customHeight="1" x14ac:dyDescent="0.2">
      <c r="A23" s="215">
        <v>20</v>
      </c>
      <c r="B23" s="281" t="s">
        <v>2504</v>
      </c>
      <c r="C23" s="29">
        <v>1</v>
      </c>
      <c r="D23" s="38" t="s">
        <v>2538</v>
      </c>
      <c r="E23" s="418" t="s">
        <v>2529</v>
      </c>
      <c r="F23" s="418"/>
      <c r="G23" s="37" t="s">
        <v>2530</v>
      </c>
      <c r="H23" s="419"/>
      <c r="I23" s="334"/>
      <c r="J23" s="422">
        <v>185.34</v>
      </c>
      <c r="K23" s="13">
        <v>185.34</v>
      </c>
      <c r="L23" s="113">
        <v>3668</v>
      </c>
      <c r="M23" s="423"/>
      <c r="N23" s="413"/>
      <c r="O23" s="411"/>
      <c r="P23" s="411"/>
      <c r="Q23" s="411"/>
      <c r="R23" s="411"/>
      <c r="S23" s="411"/>
      <c r="T23" s="411"/>
      <c r="U23" s="411"/>
      <c r="V23" s="411"/>
      <c r="W23" s="411"/>
      <c r="X23" s="411"/>
      <c r="Y23" s="411"/>
      <c r="Z23" s="411"/>
      <c r="AA23" s="411"/>
      <c r="AB23" s="411"/>
      <c r="AC23" s="411"/>
      <c r="AD23" s="411"/>
      <c r="AE23" s="411"/>
      <c r="AF23" s="411"/>
      <c r="AG23" s="411"/>
    </row>
    <row r="24" spans="1:33" ht="14.25" customHeight="1" x14ac:dyDescent="0.2">
      <c r="A24" s="429">
        <v>21</v>
      </c>
      <c r="B24" s="430" t="s">
        <v>2504</v>
      </c>
      <c r="C24" s="97">
        <v>1</v>
      </c>
      <c r="D24" s="38" t="s">
        <v>2539</v>
      </c>
      <c r="E24" s="418" t="s">
        <v>2540</v>
      </c>
      <c r="F24" s="418"/>
      <c r="G24" s="37" t="s">
        <v>2541</v>
      </c>
      <c r="H24" s="431"/>
      <c r="I24" s="334"/>
      <c r="J24" s="432">
        <v>206.03399999999999</v>
      </c>
      <c r="K24" s="13">
        <v>206.03</v>
      </c>
      <c r="L24" s="433">
        <v>3668</v>
      </c>
      <c r="M24" s="423"/>
      <c r="N24" s="413"/>
      <c r="O24" s="411"/>
      <c r="P24" s="411"/>
      <c r="Q24" s="411"/>
      <c r="R24" s="411"/>
      <c r="S24" s="411"/>
      <c r="T24" s="411"/>
      <c r="U24" s="411"/>
      <c r="V24" s="411"/>
      <c r="W24" s="411"/>
      <c r="X24" s="411"/>
      <c r="Y24" s="411"/>
      <c r="Z24" s="411"/>
      <c r="AA24" s="411"/>
      <c r="AB24" s="411"/>
      <c r="AC24" s="411"/>
      <c r="AD24" s="411"/>
      <c r="AE24" s="411"/>
      <c r="AF24" s="411"/>
      <c r="AG24" s="411"/>
    </row>
    <row r="25" spans="1:33" ht="14.25" customHeight="1" x14ac:dyDescent="0.2">
      <c r="A25" s="215">
        <v>22</v>
      </c>
      <c r="B25" s="281" t="s">
        <v>2504</v>
      </c>
      <c r="C25" s="29">
        <v>1</v>
      </c>
      <c r="D25" s="38" t="s">
        <v>2542</v>
      </c>
      <c r="E25" s="418" t="s">
        <v>2540</v>
      </c>
      <c r="F25" s="418"/>
      <c r="G25" s="37" t="s">
        <v>2541</v>
      </c>
      <c r="H25" s="419"/>
      <c r="I25" s="334"/>
      <c r="J25" s="422">
        <v>224.13800000000001</v>
      </c>
      <c r="K25" s="13">
        <v>224.14</v>
      </c>
      <c r="L25" s="22">
        <v>3668</v>
      </c>
      <c r="M25" s="434"/>
      <c r="N25" s="413"/>
      <c r="O25" s="411"/>
      <c r="P25" s="411"/>
      <c r="Q25" s="411"/>
      <c r="R25" s="411"/>
      <c r="S25" s="411"/>
      <c r="T25" s="411"/>
      <c r="U25" s="411"/>
      <c r="V25" s="411"/>
      <c r="W25" s="411"/>
      <c r="X25" s="411"/>
      <c r="Y25" s="411"/>
      <c r="Z25" s="411"/>
      <c r="AA25" s="411"/>
      <c r="AB25" s="411"/>
      <c r="AC25" s="411"/>
      <c r="AD25" s="411"/>
      <c r="AE25" s="411"/>
      <c r="AF25" s="411"/>
      <c r="AG25" s="411"/>
    </row>
    <row r="26" spans="1:33" ht="14.25" customHeight="1" x14ac:dyDescent="0.2">
      <c r="A26" s="435"/>
      <c r="B26" s="436"/>
      <c r="C26" s="437"/>
      <c r="D26" s="438"/>
      <c r="E26" s="436"/>
      <c r="F26" s="436"/>
      <c r="G26" s="436"/>
      <c r="H26" s="437"/>
      <c r="I26" s="439"/>
      <c r="J26" s="440"/>
      <c r="K26" s="441"/>
      <c r="L26" s="442"/>
      <c r="M26" s="434"/>
      <c r="N26" s="413"/>
      <c r="O26" s="411"/>
      <c r="P26" s="411"/>
      <c r="Q26" s="411"/>
      <c r="R26" s="411"/>
      <c r="S26" s="411"/>
      <c r="T26" s="411"/>
      <c r="U26" s="411"/>
      <c r="V26" s="411"/>
      <c r="W26" s="411"/>
      <c r="X26" s="411"/>
      <c r="Y26" s="411"/>
      <c r="Z26" s="411"/>
      <c r="AA26" s="411"/>
      <c r="AB26" s="411"/>
      <c r="AC26" s="411"/>
      <c r="AD26" s="411"/>
      <c r="AE26" s="411"/>
      <c r="AF26" s="411"/>
      <c r="AG26" s="411"/>
    </row>
    <row r="27" spans="1:33" ht="14.25" customHeight="1" x14ac:dyDescent="0.2">
      <c r="A27" s="443"/>
      <c r="B27" s="444"/>
      <c r="C27" s="444"/>
      <c r="D27" s="444"/>
      <c r="E27" s="444"/>
      <c r="F27" s="444"/>
      <c r="G27" s="444"/>
      <c r="H27" s="444"/>
      <c r="I27" s="444"/>
      <c r="J27" s="444"/>
      <c r="K27" s="444"/>
      <c r="L27" s="445"/>
      <c r="M27" s="446"/>
      <c r="N27" s="413"/>
      <c r="O27" s="411"/>
      <c r="P27" s="411"/>
      <c r="Q27" s="411"/>
      <c r="R27" s="411"/>
      <c r="S27" s="411"/>
      <c r="T27" s="411"/>
      <c r="U27" s="411"/>
      <c r="V27" s="411"/>
      <c r="W27" s="411"/>
      <c r="X27" s="411"/>
      <c r="Y27" s="411"/>
      <c r="Z27" s="411"/>
      <c r="AA27" s="411"/>
      <c r="AB27" s="411"/>
      <c r="AC27" s="411"/>
      <c r="AD27" s="411"/>
      <c r="AE27" s="411"/>
      <c r="AF27" s="411"/>
      <c r="AG27" s="411"/>
    </row>
    <row r="28" spans="1:33" ht="14.25" customHeight="1" x14ac:dyDescent="0.25">
      <c r="A28" s="447" t="s">
        <v>181</v>
      </c>
      <c r="B28" s="63" t="s">
        <v>182</v>
      </c>
      <c r="C28" s="64"/>
      <c r="D28" s="448"/>
      <c r="E28" s="449"/>
      <c r="F28" s="450"/>
      <c r="G28" s="65"/>
      <c r="H28" s="65"/>
      <c r="I28" s="65"/>
      <c r="J28" s="80"/>
      <c r="K28" s="130" t="s">
        <v>11</v>
      </c>
      <c r="L28" s="451">
        <v>8659.81</v>
      </c>
      <c r="M28" s="452"/>
      <c r="N28" s="413"/>
      <c r="O28" s="411"/>
      <c r="P28" s="411"/>
      <c r="Q28" s="411"/>
      <c r="R28" s="411"/>
      <c r="S28" s="411"/>
      <c r="T28" s="411"/>
      <c r="U28" s="411"/>
      <c r="V28" s="411"/>
      <c r="W28" s="411"/>
      <c r="X28" s="411"/>
      <c r="Y28" s="411"/>
      <c r="Z28" s="411"/>
      <c r="AA28" s="411"/>
      <c r="AB28" s="411"/>
      <c r="AC28" s="411"/>
      <c r="AD28" s="411"/>
      <c r="AE28" s="411"/>
      <c r="AF28" s="411"/>
      <c r="AG28" s="411"/>
    </row>
    <row r="29" spans="1:33" ht="14.25" customHeight="1" x14ac:dyDescent="0.25">
      <c r="A29" s="453">
        <f>A25</f>
        <v>22</v>
      </c>
      <c r="B29" s="132">
        <f>SUM(C4:C25)</f>
        <v>26</v>
      </c>
      <c r="C29" s="71" t="s">
        <v>183</v>
      </c>
      <c r="D29" s="53"/>
      <c r="E29" s="53"/>
      <c r="F29" s="53"/>
      <c r="G29" s="53"/>
      <c r="H29" s="53"/>
      <c r="I29" s="53"/>
      <c r="J29" s="53"/>
      <c r="K29" s="53"/>
      <c r="L29" s="72"/>
      <c r="M29" s="454"/>
      <c r="N29" s="413"/>
      <c r="O29" s="411"/>
      <c r="P29" s="411"/>
      <c r="Q29" s="411"/>
      <c r="R29" s="411"/>
      <c r="S29" s="411"/>
      <c r="T29" s="411"/>
      <c r="U29" s="411"/>
      <c r="V29" s="411"/>
      <c r="W29" s="411"/>
      <c r="X29" s="411"/>
      <c r="Y29" s="411"/>
      <c r="Z29" s="411"/>
      <c r="AA29" s="411"/>
      <c r="AB29" s="411"/>
      <c r="AC29" s="411"/>
      <c r="AD29" s="411"/>
      <c r="AE29" s="411"/>
      <c r="AF29" s="411"/>
      <c r="AG29" s="411"/>
    </row>
    <row r="30" spans="1:33" ht="14.25" customHeight="1" x14ac:dyDescent="0.25">
      <c r="A30" s="455"/>
      <c r="B30" s="328"/>
      <c r="C30" s="58"/>
      <c r="D30" s="58"/>
      <c r="E30" s="76"/>
      <c r="F30" s="2"/>
      <c r="G30" s="2"/>
      <c r="H30" s="77" t="s">
        <v>181</v>
      </c>
      <c r="I30" s="77" t="s">
        <v>182</v>
      </c>
      <c r="J30" s="78"/>
      <c r="K30" s="65"/>
      <c r="L30" s="80"/>
      <c r="M30" s="456" t="s">
        <v>184</v>
      </c>
      <c r="N30" s="413"/>
      <c r="O30" s="411"/>
      <c r="P30" s="411"/>
      <c r="Q30" s="411"/>
      <c r="R30" s="411"/>
      <c r="S30" s="411"/>
      <c r="T30" s="411"/>
      <c r="U30" s="411"/>
      <c r="V30" s="411"/>
      <c r="W30" s="411"/>
      <c r="X30" s="411"/>
      <c r="Y30" s="411"/>
      <c r="Z30" s="411"/>
      <c r="AA30" s="411"/>
      <c r="AB30" s="411"/>
      <c r="AC30" s="411"/>
      <c r="AD30" s="411"/>
      <c r="AE30" s="411"/>
      <c r="AF30" s="411"/>
      <c r="AG30" s="411"/>
    </row>
    <row r="31" spans="1:33" ht="14.25" customHeight="1" x14ac:dyDescent="0.25">
      <c r="A31" s="457"/>
      <c r="B31" s="458"/>
      <c r="C31" s="458"/>
      <c r="D31" s="458"/>
      <c r="E31" s="459"/>
      <c r="F31" s="459"/>
      <c r="G31" s="459"/>
      <c r="H31" s="81">
        <f t="shared" ref="H31:I31" si="0">A29</f>
        <v>22</v>
      </c>
      <c r="I31" s="132">
        <f t="shared" si="0"/>
        <v>26</v>
      </c>
      <c r="J31" s="460" t="s">
        <v>185</v>
      </c>
      <c r="K31" s="461"/>
      <c r="L31" s="462">
        <f>L28</f>
        <v>8659.81</v>
      </c>
      <c r="M31" s="463">
        <v>20000</v>
      </c>
      <c r="N31" s="413"/>
      <c r="O31" s="411"/>
      <c r="P31" s="411"/>
      <c r="Q31" s="411"/>
      <c r="R31" s="411"/>
      <c r="S31" s="411"/>
      <c r="T31" s="411"/>
      <c r="U31" s="411"/>
      <c r="V31" s="411"/>
      <c r="W31" s="411"/>
      <c r="X31" s="411"/>
      <c r="Y31" s="411"/>
      <c r="Z31" s="411"/>
      <c r="AA31" s="411"/>
      <c r="AB31" s="411"/>
      <c r="AC31" s="411"/>
      <c r="AD31" s="411"/>
      <c r="AE31" s="411"/>
      <c r="AF31" s="411"/>
      <c r="AG31" s="411"/>
    </row>
    <row r="32" spans="1:33" ht="14.25" customHeight="1" x14ac:dyDescent="0.2">
      <c r="A32" s="464"/>
      <c r="B32" s="465"/>
      <c r="C32" s="465"/>
      <c r="D32" s="465"/>
      <c r="E32" s="466"/>
      <c r="F32" s="466"/>
      <c r="G32" s="466"/>
      <c r="H32" s="466"/>
      <c r="I32" s="466"/>
      <c r="J32" s="466"/>
      <c r="K32" s="466"/>
      <c r="L32" s="466"/>
      <c r="M32" s="466"/>
      <c r="N32" s="411"/>
      <c r="O32" s="411"/>
      <c r="P32" s="411"/>
      <c r="Q32" s="411"/>
      <c r="R32" s="411"/>
      <c r="S32" s="411"/>
      <c r="T32" s="411"/>
      <c r="U32" s="411"/>
      <c r="V32" s="411"/>
      <c r="W32" s="411"/>
      <c r="X32" s="411"/>
      <c r="Y32" s="411"/>
      <c r="Z32" s="411"/>
      <c r="AA32" s="411"/>
      <c r="AB32" s="411"/>
      <c r="AC32" s="411"/>
      <c r="AD32" s="411"/>
      <c r="AE32" s="411"/>
      <c r="AF32" s="411"/>
      <c r="AG32" s="411"/>
    </row>
    <row r="33" spans="1:33" ht="14.25" customHeight="1" x14ac:dyDescent="0.2">
      <c r="A33" s="467"/>
      <c r="B33" s="411"/>
      <c r="C33" s="411"/>
      <c r="D33" s="411"/>
      <c r="E33" s="411"/>
      <c r="F33" s="411"/>
      <c r="G33" s="411"/>
      <c r="H33" s="411"/>
      <c r="I33" s="411"/>
      <c r="J33" s="411"/>
      <c r="K33" s="411"/>
      <c r="L33" s="411"/>
      <c r="M33" s="411"/>
      <c r="N33" s="411"/>
      <c r="O33" s="411"/>
      <c r="P33" s="411"/>
      <c r="Q33" s="411"/>
      <c r="R33" s="411"/>
      <c r="S33" s="411"/>
      <c r="T33" s="411"/>
      <c r="U33" s="411"/>
      <c r="V33" s="411"/>
      <c r="W33" s="411"/>
      <c r="X33" s="411"/>
      <c r="Y33" s="411"/>
      <c r="Z33" s="411"/>
      <c r="AA33" s="411"/>
      <c r="AB33" s="411"/>
      <c r="AC33" s="411"/>
      <c r="AD33" s="411"/>
      <c r="AE33" s="411"/>
      <c r="AF33" s="411"/>
      <c r="AG33" s="411"/>
    </row>
    <row r="34" spans="1:33" ht="14.25" customHeight="1" x14ac:dyDescent="0.2">
      <c r="A34" s="468"/>
      <c r="B34" s="411"/>
      <c r="C34" s="411"/>
      <c r="D34" s="411"/>
      <c r="E34" s="411"/>
      <c r="F34" s="411"/>
      <c r="G34" s="469"/>
      <c r="H34" s="411"/>
      <c r="I34" s="411"/>
      <c r="J34" s="411"/>
      <c r="K34" s="411"/>
      <c r="L34" s="411"/>
      <c r="M34" s="411"/>
      <c r="N34" s="411"/>
      <c r="O34" s="411"/>
      <c r="P34" s="411"/>
      <c r="Q34" s="411"/>
      <c r="R34" s="411"/>
      <c r="S34" s="411"/>
      <c r="T34" s="411"/>
      <c r="U34" s="411"/>
      <c r="V34" s="411"/>
      <c r="W34" s="411"/>
      <c r="X34" s="411"/>
      <c r="Y34" s="411"/>
      <c r="Z34" s="411"/>
      <c r="AA34" s="411"/>
      <c r="AB34" s="411"/>
      <c r="AC34" s="411"/>
      <c r="AD34" s="411"/>
      <c r="AE34" s="411"/>
      <c r="AF34" s="411"/>
      <c r="AG34" s="411"/>
    </row>
    <row r="35" spans="1:33" ht="14.25" customHeight="1" x14ac:dyDescent="0.2">
      <c r="A35" s="468"/>
      <c r="B35" s="411"/>
      <c r="C35" s="411"/>
      <c r="D35" s="411"/>
      <c r="E35" s="411"/>
      <c r="F35" s="411"/>
      <c r="G35" s="469"/>
      <c r="H35" s="411"/>
      <c r="I35" s="411"/>
      <c r="J35" s="411"/>
      <c r="K35" s="411"/>
      <c r="L35" s="411"/>
      <c r="M35" s="411"/>
      <c r="N35" s="411"/>
      <c r="O35" s="411"/>
      <c r="P35" s="411"/>
      <c r="Q35" s="411"/>
      <c r="R35" s="411"/>
      <c r="S35" s="411"/>
      <c r="T35" s="411"/>
      <c r="U35" s="411"/>
      <c r="V35" s="411"/>
      <c r="W35" s="411"/>
      <c r="X35" s="411"/>
      <c r="Y35" s="411"/>
      <c r="Z35" s="411"/>
      <c r="AA35" s="411"/>
      <c r="AB35" s="411"/>
      <c r="AC35" s="411"/>
      <c r="AD35" s="411"/>
      <c r="AE35" s="411"/>
      <c r="AF35" s="411"/>
      <c r="AG35" s="411"/>
    </row>
    <row r="36" spans="1:33" ht="14.25" customHeight="1" x14ac:dyDescent="0.2">
      <c r="A36" s="468"/>
      <c r="B36" s="411"/>
      <c r="C36" s="411"/>
      <c r="D36" s="411"/>
      <c r="E36" s="411"/>
      <c r="F36" s="411"/>
      <c r="G36" s="469"/>
      <c r="H36" s="470"/>
      <c r="I36" s="411"/>
      <c r="J36" s="411"/>
      <c r="K36" s="411"/>
      <c r="L36" s="411"/>
      <c r="M36" s="411"/>
      <c r="N36" s="411"/>
      <c r="O36" s="411"/>
      <c r="P36" s="411"/>
      <c r="Q36" s="411"/>
      <c r="R36" s="411"/>
      <c r="S36" s="411"/>
      <c r="T36" s="411"/>
      <c r="U36" s="411"/>
      <c r="V36" s="411"/>
      <c r="W36" s="411"/>
      <c r="X36" s="411"/>
      <c r="Y36" s="411"/>
      <c r="Z36" s="411"/>
      <c r="AA36" s="411"/>
      <c r="AB36" s="411"/>
      <c r="AC36" s="411"/>
      <c r="AD36" s="411"/>
      <c r="AE36" s="411"/>
      <c r="AF36" s="411"/>
      <c r="AG36" s="411"/>
    </row>
    <row r="37" spans="1:33" ht="14.25" customHeight="1" x14ac:dyDescent="0.2">
      <c r="A37" s="468"/>
      <c r="B37" s="411"/>
      <c r="C37" s="411"/>
      <c r="D37" s="411"/>
      <c r="E37" s="411"/>
      <c r="F37" s="411"/>
      <c r="G37" s="411"/>
      <c r="H37" s="411"/>
      <c r="I37" s="411"/>
      <c r="J37" s="411"/>
      <c r="K37" s="411"/>
      <c r="L37" s="411"/>
      <c r="M37" s="411"/>
      <c r="N37" s="411"/>
      <c r="O37" s="411"/>
      <c r="P37" s="411"/>
      <c r="Q37" s="411"/>
      <c r="R37" s="411"/>
      <c r="S37" s="411"/>
      <c r="T37" s="411"/>
      <c r="U37" s="411"/>
      <c r="V37" s="411"/>
      <c r="W37" s="411"/>
      <c r="X37" s="411"/>
      <c r="Y37" s="411"/>
      <c r="Z37" s="411"/>
      <c r="AA37" s="411"/>
      <c r="AB37" s="411"/>
      <c r="AC37" s="411"/>
      <c r="AD37" s="411"/>
      <c r="AE37" s="411"/>
      <c r="AF37" s="411"/>
      <c r="AG37" s="411"/>
    </row>
    <row r="38" spans="1:33" ht="14.25" customHeight="1" x14ac:dyDescent="0.2">
      <c r="A38" s="468"/>
      <c r="B38" s="411"/>
      <c r="C38" s="411"/>
      <c r="D38" s="411"/>
      <c r="E38" s="411"/>
      <c r="F38" s="411"/>
      <c r="G38" s="411"/>
      <c r="H38" s="411"/>
      <c r="I38" s="411"/>
      <c r="J38" s="411"/>
      <c r="K38" s="411"/>
      <c r="L38" s="411"/>
      <c r="M38" s="411"/>
      <c r="N38" s="411"/>
      <c r="O38" s="411"/>
      <c r="P38" s="411"/>
      <c r="Q38" s="411"/>
      <c r="R38" s="411"/>
      <c r="S38" s="411"/>
      <c r="T38" s="411"/>
      <c r="U38" s="411"/>
      <c r="V38" s="411"/>
      <c r="W38" s="411"/>
      <c r="X38" s="411"/>
      <c r="Y38" s="411"/>
      <c r="Z38" s="411"/>
      <c r="AA38" s="411"/>
      <c r="AB38" s="411"/>
      <c r="AC38" s="411"/>
      <c r="AD38" s="411"/>
      <c r="AE38" s="411"/>
      <c r="AF38" s="411"/>
      <c r="AG38" s="411"/>
    </row>
    <row r="39" spans="1:33" ht="14.25" customHeight="1" x14ac:dyDescent="0.2">
      <c r="A39" s="411"/>
      <c r="B39" s="411"/>
      <c r="C39" s="411"/>
      <c r="D39" s="411"/>
      <c r="E39" s="411"/>
      <c r="F39" s="411"/>
      <c r="G39" s="411"/>
      <c r="H39" s="411"/>
      <c r="I39" s="411"/>
      <c r="J39" s="411"/>
      <c r="K39" s="411"/>
      <c r="L39" s="411"/>
      <c r="M39" s="468"/>
      <c r="N39" s="411"/>
      <c r="O39" s="411"/>
      <c r="P39" s="411"/>
      <c r="Q39" s="411"/>
      <c r="R39" s="411"/>
      <c r="S39" s="411"/>
      <c r="T39" s="411"/>
      <c r="U39" s="411"/>
      <c r="V39" s="411"/>
      <c r="W39" s="411"/>
      <c r="X39" s="411"/>
      <c r="Y39" s="411"/>
      <c r="Z39" s="411"/>
      <c r="AA39" s="411"/>
      <c r="AB39" s="411"/>
      <c r="AC39" s="411"/>
      <c r="AD39" s="411"/>
      <c r="AE39" s="411"/>
      <c r="AF39" s="411"/>
      <c r="AG39" s="411"/>
    </row>
    <row r="40" spans="1:33" ht="14.25" customHeight="1" x14ac:dyDescent="0.2">
      <c r="A40" s="411"/>
      <c r="B40" s="411"/>
      <c r="C40" s="411"/>
      <c r="D40" s="411"/>
      <c r="E40" s="411"/>
      <c r="F40" s="411"/>
      <c r="G40" s="411"/>
      <c r="H40" s="411"/>
      <c r="I40" s="411"/>
      <c r="J40" s="411"/>
      <c r="K40" s="411"/>
      <c r="L40" s="411"/>
      <c r="M40" s="468"/>
      <c r="N40" s="411"/>
      <c r="O40" s="411"/>
      <c r="P40" s="411"/>
      <c r="Q40" s="411"/>
      <c r="R40" s="411"/>
      <c r="S40" s="411"/>
      <c r="T40" s="411"/>
      <c r="U40" s="411"/>
      <c r="V40" s="411"/>
      <c r="W40" s="411"/>
      <c r="X40" s="411"/>
      <c r="Y40" s="411"/>
      <c r="Z40" s="411"/>
      <c r="AA40" s="411"/>
      <c r="AB40" s="411"/>
      <c r="AC40" s="411"/>
      <c r="AD40" s="411"/>
      <c r="AE40" s="411"/>
      <c r="AF40" s="411"/>
      <c r="AG40" s="411"/>
    </row>
    <row r="41" spans="1:33" ht="14.25" customHeight="1" x14ac:dyDescent="0.2">
      <c r="A41" s="411"/>
      <c r="B41" s="411"/>
      <c r="C41" s="411"/>
      <c r="D41" s="411"/>
      <c r="E41" s="411"/>
      <c r="F41" s="411"/>
      <c r="G41" s="411"/>
      <c r="H41" s="411"/>
      <c r="I41" s="411"/>
      <c r="J41" s="411"/>
      <c r="K41" s="411"/>
      <c r="L41" s="411"/>
      <c r="M41" s="468"/>
      <c r="N41" s="411"/>
      <c r="O41" s="411"/>
      <c r="P41" s="411"/>
      <c r="Q41" s="411"/>
      <c r="R41" s="411"/>
      <c r="S41" s="411"/>
      <c r="T41" s="411"/>
      <c r="U41" s="411"/>
      <c r="V41" s="411"/>
      <c r="W41" s="411"/>
      <c r="X41" s="411"/>
      <c r="Y41" s="411"/>
      <c r="Z41" s="411"/>
      <c r="AA41" s="411"/>
      <c r="AB41" s="411"/>
      <c r="AC41" s="411"/>
      <c r="AD41" s="411"/>
      <c r="AE41" s="411"/>
      <c r="AF41" s="411"/>
      <c r="AG41" s="411"/>
    </row>
    <row r="42" spans="1:33" ht="14.25" customHeight="1" x14ac:dyDescent="0.2">
      <c r="A42" s="411"/>
      <c r="B42" s="411"/>
      <c r="C42" s="411"/>
      <c r="D42" s="411"/>
      <c r="E42" s="411"/>
      <c r="F42" s="411"/>
      <c r="G42" s="411"/>
      <c r="H42" s="411"/>
      <c r="I42" s="411"/>
      <c r="J42" s="411"/>
      <c r="K42" s="411"/>
      <c r="L42" s="411"/>
      <c r="M42" s="468"/>
      <c r="N42" s="411"/>
      <c r="O42" s="411"/>
      <c r="P42" s="411"/>
      <c r="Q42" s="411"/>
      <c r="R42" s="411"/>
      <c r="S42" s="411"/>
      <c r="T42" s="411"/>
      <c r="U42" s="411"/>
      <c r="V42" s="411"/>
      <c r="W42" s="411"/>
      <c r="X42" s="411"/>
      <c r="Y42" s="411"/>
      <c r="Z42" s="411"/>
      <c r="AA42" s="411"/>
      <c r="AB42" s="411"/>
      <c r="AC42" s="411"/>
      <c r="AD42" s="411"/>
      <c r="AE42" s="411"/>
      <c r="AF42" s="411"/>
      <c r="AG42" s="411"/>
    </row>
    <row r="43" spans="1:33" ht="14.25" customHeight="1" x14ac:dyDescent="0.2">
      <c r="A43" s="411"/>
      <c r="B43" s="411"/>
      <c r="C43" s="411"/>
      <c r="D43" s="411"/>
      <c r="E43" s="411"/>
      <c r="F43" s="411"/>
      <c r="G43" s="411"/>
      <c r="H43" s="411"/>
      <c r="I43" s="411"/>
      <c r="J43" s="411"/>
      <c r="K43" s="411"/>
      <c r="L43" s="411"/>
      <c r="M43" s="468"/>
      <c r="N43" s="411"/>
      <c r="O43" s="411"/>
      <c r="P43" s="411"/>
      <c r="Q43" s="411"/>
      <c r="R43" s="411"/>
      <c r="S43" s="411"/>
      <c r="T43" s="411"/>
      <c r="U43" s="411"/>
      <c r="V43" s="411"/>
      <c r="W43" s="411"/>
      <c r="X43" s="411"/>
      <c r="Y43" s="411"/>
      <c r="Z43" s="411"/>
      <c r="AA43" s="411"/>
      <c r="AB43" s="411"/>
      <c r="AC43" s="411"/>
      <c r="AD43" s="411"/>
      <c r="AE43" s="411"/>
      <c r="AF43" s="411"/>
      <c r="AG43" s="411"/>
    </row>
    <row r="44" spans="1:33" ht="14.25" customHeight="1" x14ac:dyDescent="0.2">
      <c r="A44" s="411"/>
      <c r="B44" s="411"/>
      <c r="C44" s="411"/>
      <c r="D44" s="411"/>
      <c r="E44" s="411"/>
      <c r="F44" s="411"/>
      <c r="G44" s="411"/>
      <c r="H44" s="411"/>
      <c r="I44" s="411"/>
      <c r="J44" s="411"/>
      <c r="K44" s="411"/>
      <c r="L44" s="411"/>
      <c r="M44" s="468"/>
      <c r="N44" s="411"/>
      <c r="O44" s="411"/>
      <c r="P44" s="411"/>
      <c r="Q44" s="411"/>
      <c r="R44" s="411"/>
      <c r="S44" s="411"/>
      <c r="T44" s="411"/>
      <c r="U44" s="411"/>
      <c r="V44" s="411"/>
      <c r="W44" s="411"/>
      <c r="X44" s="411"/>
      <c r="Y44" s="411"/>
      <c r="Z44" s="411"/>
      <c r="AA44" s="411"/>
      <c r="AB44" s="411"/>
      <c r="AC44" s="411"/>
      <c r="AD44" s="411"/>
      <c r="AE44" s="411"/>
      <c r="AF44" s="411"/>
      <c r="AG44" s="411"/>
    </row>
    <row r="45" spans="1:33" ht="14.25" customHeight="1" x14ac:dyDescent="0.2">
      <c r="A45" s="411"/>
      <c r="B45" s="411"/>
      <c r="C45" s="411"/>
      <c r="D45" s="411"/>
      <c r="E45" s="411"/>
      <c r="F45" s="411"/>
      <c r="G45" s="411"/>
      <c r="H45" s="411"/>
      <c r="I45" s="411"/>
      <c r="J45" s="411"/>
      <c r="K45" s="411"/>
      <c r="L45" s="411"/>
      <c r="M45" s="468"/>
      <c r="N45" s="411"/>
      <c r="O45" s="411"/>
      <c r="P45" s="411"/>
      <c r="Q45" s="411"/>
      <c r="R45" s="411"/>
      <c r="S45" s="411"/>
      <c r="T45" s="411"/>
      <c r="U45" s="411"/>
      <c r="V45" s="411"/>
      <c r="W45" s="411"/>
      <c r="X45" s="411"/>
      <c r="Y45" s="411"/>
      <c r="Z45" s="411"/>
      <c r="AA45" s="411"/>
      <c r="AB45" s="411"/>
      <c r="AC45" s="411"/>
      <c r="AD45" s="411"/>
      <c r="AE45" s="411"/>
      <c r="AF45" s="411"/>
      <c r="AG45" s="411"/>
    </row>
    <row r="46" spans="1:33" ht="14.25" customHeight="1" x14ac:dyDescent="0.2">
      <c r="A46" s="411"/>
      <c r="B46" s="411"/>
      <c r="C46" s="411"/>
      <c r="D46" s="411"/>
      <c r="E46" s="411"/>
      <c r="F46" s="411"/>
      <c r="G46" s="411"/>
      <c r="H46" s="411"/>
      <c r="I46" s="411"/>
      <c r="J46" s="411"/>
      <c r="K46" s="411"/>
      <c r="L46" s="411"/>
      <c r="M46" s="468"/>
      <c r="N46" s="411"/>
      <c r="O46" s="411"/>
      <c r="P46" s="411"/>
      <c r="Q46" s="411"/>
      <c r="R46" s="411"/>
      <c r="S46" s="411"/>
      <c r="T46" s="411"/>
      <c r="U46" s="411"/>
      <c r="V46" s="411"/>
      <c r="W46" s="411"/>
      <c r="X46" s="411"/>
      <c r="Y46" s="411"/>
      <c r="Z46" s="411"/>
      <c r="AA46" s="411"/>
      <c r="AB46" s="411"/>
      <c r="AC46" s="411"/>
      <c r="AD46" s="411"/>
      <c r="AE46" s="411"/>
      <c r="AF46" s="411"/>
      <c r="AG46" s="411"/>
    </row>
    <row r="47" spans="1:33" ht="14.25" customHeight="1" x14ac:dyDescent="0.2">
      <c r="A47" s="411"/>
      <c r="B47" s="411"/>
      <c r="C47" s="411"/>
      <c r="D47" s="411"/>
      <c r="E47" s="411"/>
      <c r="F47" s="411"/>
      <c r="G47" s="411"/>
      <c r="H47" s="411"/>
      <c r="I47" s="411"/>
      <c r="J47" s="411"/>
      <c r="K47" s="411"/>
      <c r="L47" s="411"/>
      <c r="M47" s="468"/>
      <c r="N47" s="411"/>
      <c r="O47" s="411"/>
      <c r="P47" s="411"/>
      <c r="Q47" s="411"/>
      <c r="R47" s="411"/>
      <c r="S47" s="411"/>
      <c r="T47" s="411"/>
      <c r="U47" s="411"/>
      <c r="V47" s="411"/>
      <c r="W47" s="411"/>
      <c r="X47" s="411"/>
      <c r="Y47" s="411"/>
      <c r="Z47" s="411"/>
      <c r="AA47" s="411"/>
      <c r="AB47" s="411"/>
      <c r="AC47" s="411"/>
      <c r="AD47" s="411"/>
      <c r="AE47" s="411"/>
      <c r="AF47" s="411"/>
      <c r="AG47" s="411"/>
    </row>
    <row r="48" spans="1:33" ht="14.25" customHeight="1" x14ac:dyDescent="0.2">
      <c r="A48" s="411"/>
      <c r="B48" s="411"/>
      <c r="C48" s="411"/>
      <c r="D48" s="411"/>
      <c r="E48" s="411"/>
      <c r="F48" s="411"/>
      <c r="G48" s="411"/>
      <c r="H48" s="411"/>
      <c r="I48" s="411"/>
      <c r="J48" s="411"/>
      <c r="K48" s="411"/>
      <c r="L48" s="411"/>
      <c r="M48" s="468"/>
      <c r="N48" s="411"/>
      <c r="O48" s="411"/>
      <c r="P48" s="411"/>
      <c r="Q48" s="411"/>
      <c r="R48" s="411"/>
      <c r="S48" s="411"/>
      <c r="T48" s="411"/>
      <c r="U48" s="411"/>
      <c r="V48" s="411"/>
      <c r="W48" s="411"/>
      <c r="X48" s="411"/>
      <c r="Y48" s="411"/>
      <c r="Z48" s="411"/>
      <c r="AA48" s="411"/>
      <c r="AB48" s="411"/>
      <c r="AC48" s="411"/>
      <c r="AD48" s="411"/>
      <c r="AE48" s="411"/>
      <c r="AF48" s="411"/>
      <c r="AG48" s="411"/>
    </row>
    <row r="49" spans="1:33" ht="14.25" customHeight="1" x14ac:dyDescent="0.2">
      <c r="A49" s="411"/>
      <c r="B49" s="411"/>
      <c r="C49" s="411"/>
      <c r="D49" s="411"/>
      <c r="E49" s="411"/>
      <c r="F49" s="411"/>
      <c r="G49" s="411"/>
      <c r="H49" s="411"/>
      <c r="I49" s="411"/>
      <c r="J49" s="411"/>
      <c r="K49" s="411"/>
      <c r="L49" s="411"/>
      <c r="M49" s="468"/>
      <c r="N49" s="411"/>
      <c r="O49" s="411"/>
      <c r="P49" s="411"/>
      <c r="Q49" s="411"/>
      <c r="R49" s="411"/>
      <c r="S49" s="411"/>
      <c r="T49" s="411"/>
      <c r="U49" s="411"/>
      <c r="V49" s="411"/>
      <c r="W49" s="411"/>
      <c r="X49" s="411"/>
      <c r="Y49" s="411"/>
      <c r="Z49" s="411"/>
      <c r="AA49" s="411"/>
      <c r="AB49" s="411"/>
      <c r="AC49" s="411"/>
      <c r="AD49" s="411"/>
      <c r="AE49" s="411"/>
      <c r="AF49" s="411"/>
      <c r="AG49" s="411"/>
    </row>
    <row r="50" spans="1:33" ht="14.25" customHeight="1" x14ac:dyDescent="0.2">
      <c r="A50" s="411"/>
      <c r="B50" s="411"/>
      <c r="C50" s="411"/>
      <c r="D50" s="411"/>
      <c r="E50" s="411"/>
      <c r="F50" s="411"/>
      <c r="G50" s="411"/>
      <c r="H50" s="411"/>
      <c r="I50" s="411"/>
      <c r="J50" s="411"/>
      <c r="K50" s="411"/>
      <c r="L50" s="411"/>
      <c r="M50" s="468"/>
      <c r="N50" s="411"/>
      <c r="O50" s="411"/>
      <c r="P50" s="411"/>
      <c r="Q50" s="411"/>
      <c r="R50" s="411"/>
      <c r="S50" s="411"/>
      <c r="T50" s="411"/>
      <c r="U50" s="411"/>
      <c r="V50" s="411"/>
      <c r="W50" s="411"/>
      <c r="X50" s="411"/>
      <c r="Y50" s="411"/>
      <c r="Z50" s="411"/>
      <c r="AA50" s="411"/>
      <c r="AB50" s="411"/>
      <c r="AC50" s="411"/>
      <c r="AD50" s="411"/>
      <c r="AE50" s="411"/>
      <c r="AF50" s="411"/>
      <c r="AG50" s="411"/>
    </row>
    <row r="51" spans="1:33" ht="14.25" customHeight="1" x14ac:dyDescent="0.2">
      <c r="A51" s="411"/>
      <c r="B51" s="411"/>
      <c r="C51" s="411"/>
      <c r="D51" s="411"/>
      <c r="E51" s="411"/>
      <c r="F51" s="411"/>
      <c r="G51" s="411"/>
      <c r="H51" s="411"/>
      <c r="I51" s="411"/>
      <c r="J51" s="411"/>
      <c r="K51" s="411"/>
      <c r="L51" s="411"/>
      <c r="M51" s="468"/>
      <c r="N51" s="411"/>
      <c r="O51" s="411"/>
      <c r="P51" s="411"/>
      <c r="Q51" s="411"/>
      <c r="R51" s="411"/>
      <c r="S51" s="411"/>
      <c r="T51" s="411"/>
      <c r="U51" s="411"/>
      <c r="V51" s="411"/>
      <c r="W51" s="411"/>
      <c r="X51" s="411"/>
      <c r="Y51" s="411"/>
      <c r="Z51" s="411"/>
      <c r="AA51" s="411"/>
      <c r="AB51" s="411"/>
      <c r="AC51" s="411"/>
      <c r="AD51" s="411"/>
      <c r="AE51" s="411"/>
      <c r="AF51" s="411"/>
      <c r="AG51" s="411"/>
    </row>
    <row r="52" spans="1:33" ht="14.25" customHeight="1" x14ac:dyDescent="0.2">
      <c r="A52" s="411"/>
      <c r="B52" s="411"/>
      <c r="C52" s="411"/>
      <c r="D52" s="411"/>
      <c r="E52" s="411"/>
      <c r="F52" s="411"/>
      <c r="G52" s="411"/>
      <c r="H52" s="411"/>
      <c r="I52" s="411"/>
      <c r="J52" s="411"/>
      <c r="K52" s="411"/>
      <c r="L52" s="411"/>
      <c r="M52" s="468"/>
      <c r="N52" s="411"/>
      <c r="O52" s="411"/>
      <c r="P52" s="411"/>
      <c r="Q52" s="411"/>
      <c r="R52" s="411"/>
      <c r="S52" s="411"/>
      <c r="T52" s="411"/>
      <c r="U52" s="411"/>
      <c r="V52" s="411"/>
      <c r="W52" s="411"/>
      <c r="X52" s="411"/>
      <c r="Y52" s="411"/>
      <c r="Z52" s="411"/>
      <c r="AA52" s="411"/>
      <c r="AB52" s="411"/>
      <c r="AC52" s="411"/>
      <c r="AD52" s="411"/>
      <c r="AE52" s="411"/>
      <c r="AF52" s="411"/>
      <c r="AG52" s="411"/>
    </row>
    <row r="53" spans="1:33" ht="14.25" customHeight="1" x14ac:dyDescent="0.2">
      <c r="A53" s="411"/>
      <c r="B53" s="411"/>
      <c r="C53" s="411"/>
      <c r="D53" s="411"/>
      <c r="E53" s="411"/>
      <c r="F53" s="411"/>
      <c r="G53" s="411"/>
      <c r="H53" s="411"/>
      <c r="I53" s="411"/>
      <c r="J53" s="411"/>
      <c r="K53" s="411"/>
      <c r="L53" s="411"/>
      <c r="M53" s="468"/>
      <c r="N53" s="411"/>
      <c r="O53" s="411"/>
      <c r="P53" s="411"/>
      <c r="Q53" s="411"/>
      <c r="R53" s="411"/>
      <c r="S53" s="411"/>
      <c r="T53" s="411"/>
      <c r="U53" s="411"/>
      <c r="V53" s="411"/>
      <c r="W53" s="411"/>
      <c r="X53" s="411"/>
      <c r="Y53" s="411"/>
      <c r="Z53" s="411"/>
      <c r="AA53" s="411"/>
      <c r="AB53" s="411"/>
      <c r="AC53" s="411"/>
      <c r="AD53" s="411"/>
      <c r="AE53" s="411"/>
      <c r="AF53" s="411"/>
      <c r="AG53" s="411"/>
    </row>
    <row r="54" spans="1:33" ht="14.25" customHeight="1" x14ac:dyDescent="0.2">
      <c r="A54" s="411"/>
      <c r="B54" s="411"/>
      <c r="C54" s="411"/>
      <c r="D54" s="411"/>
      <c r="E54" s="411"/>
      <c r="F54" s="411"/>
      <c r="G54" s="411"/>
      <c r="H54" s="411"/>
      <c r="I54" s="411"/>
      <c r="J54" s="411"/>
      <c r="K54" s="411"/>
      <c r="L54" s="411"/>
      <c r="M54" s="468"/>
      <c r="N54" s="411"/>
      <c r="O54" s="411"/>
      <c r="P54" s="411"/>
      <c r="Q54" s="411"/>
      <c r="R54" s="411"/>
      <c r="S54" s="411"/>
      <c r="T54" s="411"/>
      <c r="U54" s="411"/>
      <c r="V54" s="411"/>
      <c r="W54" s="411"/>
      <c r="X54" s="411"/>
      <c r="Y54" s="411"/>
      <c r="Z54" s="411"/>
      <c r="AA54" s="411"/>
      <c r="AB54" s="411"/>
      <c r="AC54" s="411"/>
      <c r="AD54" s="411"/>
      <c r="AE54" s="411"/>
      <c r="AF54" s="411"/>
      <c r="AG54" s="411"/>
    </row>
    <row r="55" spans="1:33" ht="14.25" customHeight="1" x14ac:dyDescent="0.2">
      <c r="A55" s="411"/>
      <c r="B55" s="411"/>
      <c r="C55" s="411"/>
      <c r="D55" s="411"/>
      <c r="E55" s="411"/>
      <c r="F55" s="411"/>
      <c r="G55" s="411"/>
      <c r="H55" s="411"/>
      <c r="I55" s="411"/>
      <c r="J55" s="411"/>
      <c r="K55" s="411"/>
      <c r="L55" s="411"/>
      <c r="M55" s="468"/>
      <c r="N55" s="411"/>
      <c r="O55" s="411"/>
      <c r="P55" s="411"/>
      <c r="Q55" s="411"/>
      <c r="R55" s="411"/>
      <c r="S55" s="411"/>
      <c r="T55" s="411"/>
      <c r="U55" s="411"/>
      <c r="V55" s="411"/>
      <c r="W55" s="411"/>
      <c r="X55" s="411"/>
      <c r="Y55" s="411"/>
      <c r="Z55" s="411"/>
      <c r="AA55" s="411"/>
      <c r="AB55" s="411"/>
      <c r="AC55" s="411"/>
      <c r="AD55" s="411"/>
      <c r="AE55" s="411"/>
      <c r="AF55" s="411"/>
      <c r="AG55" s="411"/>
    </row>
    <row r="56" spans="1:33" ht="14.25" customHeight="1" x14ac:dyDescent="0.2">
      <c r="A56" s="411"/>
      <c r="B56" s="411"/>
      <c r="C56" s="411"/>
      <c r="D56" s="411"/>
      <c r="E56" s="411"/>
      <c r="F56" s="411"/>
      <c r="G56" s="411"/>
      <c r="H56" s="411"/>
      <c r="I56" s="411"/>
      <c r="J56" s="411"/>
      <c r="K56" s="411"/>
      <c r="L56" s="411"/>
      <c r="M56" s="468"/>
      <c r="N56" s="411"/>
      <c r="O56" s="411"/>
      <c r="P56" s="411"/>
      <c r="Q56" s="411"/>
      <c r="R56" s="411"/>
      <c r="S56" s="411"/>
      <c r="T56" s="411"/>
      <c r="U56" s="411"/>
      <c r="V56" s="411"/>
      <c r="W56" s="411"/>
      <c r="X56" s="411"/>
      <c r="Y56" s="411"/>
      <c r="Z56" s="411"/>
      <c r="AA56" s="411"/>
      <c r="AB56" s="411"/>
      <c r="AC56" s="411"/>
      <c r="AD56" s="411"/>
      <c r="AE56" s="411"/>
      <c r="AF56" s="411"/>
      <c r="AG56" s="411"/>
    </row>
    <row r="57" spans="1:33" ht="14.25" customHeight="1" x14ac:dyDescent="0.2">
      <c r="A57" s="411"/>
      <c r="B57" s="411"/>
      <c r="C57" s="411"/>
      <c r="D57" s="411"/>
      <c r="E57" s="411"/>
      <c r="F57" s="411"/>
      <c r="G57" s="411"/>
      <c r="H57" s="411"/>
      <c r="I57" s="411"/>
      <c r="J57" s="411"/>
      <c r="K57" s="411"/>
      <c r="L57" s="411"/>
      <c r="M57" s="468"/>
      <c r="N57" s="411"/>
      <c r="O57" s="411"/>
      <c r="P57" s="411"/>
      <c r="Q57" s="411"/>
      <c r="R57" s="411"/>
      <c r="S57" s="411"/>
      <c r="T57" s="411"/>
      <c r="U57" s="411"/>
      <c r="V57" s="411"/>
      <c r="W57" s="411"/>
      <c r="X57" s="411"/>
      <c r="Y57" s="411"/>
      <c r="Z57" s="411"/>
      <c r="AA57" s="411"/>
      <c r="AB57" s="411"/>
      <c r="AC57" s="411"/>
      <c r="AD57" s="411"/>
      <c r="AE57" s="411"/>
      <c r="AF57" s="411"/>
      <c r="AG57" s="411"/>
    </row>
    <row r="58" spans="1:33" ht="14.25" customHeight="1" x14ac:dyDescent="0.2">
      <c r="A58" s="411"/>
      <c r="B58" s="411"/>
      <c r="C58" s="411"/>
      <c r="D58" s="411"/>
      <c r="E58" s="411"/>
      <c r="F58" s="411"/>
      <c r="G58" s="411"/>
      <c r="H58" s="411"/>
      <c r="I58" s="411"/>
      <c r="J58" s="411"/>
      <c r="K58" s="411"/>
      <c r="L58" s="411"/>
      <c r="M58" s="468"/>
      <c r="N58" s="411"/>
      <c r="O58" s="411"/>
      <c r="P58" s="411"/>
      <c r="Q58" s="411"/>
      <c r="R58" s="411"/>
      <c r="S58" s="411"/>
      <c r="T58" s="411"/>
      <c r="U58" s="411"/>
      <c r="V58" s="411"/>
      <c r="W58" s="411"/>
      <c r="X58" s="411"/>
      <c r="Y58" s="411"/>
      <c r="Z58" s="411"/>
      <c r="AA58" s="411"/>
      <c r="AB58" s="411"/>
      <c r="AC58" s="411"/>
      <c r="AD58" s="411"/>
      <c r="AE58" s="411"/>
      <c r="AF58" s="411"/>
      <c r="AG58" s="411"/>
    </row>
    <row r="59" spans="1:33" ht="14.25" customHeight="1" x14ac:dyDescent="0.2">
      <c r="A59" s="411"/>
      <c r="B59" s="411"/>
      <c r="C59" s="411"/>
      <c r="D59" s="411"/>
      <c r="E59" s="411"/>
      <c r="F59" s="411"/>
      <c r="G59" s="411"/>
      <c r="H59" s="411"/>
      <c r="I59" s="411"/>
      <c r="J59" s="411"/>
      <c r="K59" s="411"/>
      <c r="L59" s="411"/>
      <c r="M59" s="468"/>
      <c r="N59" s="411"/>
      <c r="O59" s="411"/>
      <c r="P59" s="411"/>
      <c r="Q59" s="411"/>
      <c r="R59" s="411"/>
      <c r="S59" s="411"/>
      <c r="T59" s="411"/>
      <c r="U59" s="411"/>
      <c r="V59" s="411"/>
      <c r="W59" s="411"/>
      <c r="X59" s="411"/>
      <c r="Y59" s="411"/>
      <c r="Z59" s="411"/>
      <c r="AA59" s="411"/>
      <c r="AB59" s="411"/>
      <c r="AC59" s="411"/>
      <c r="AD59" s="411"/>
      <c r="AE59" s="411"/>
      <c r="AF59" s="411"/>
      <c r="AG59" s="411"/>
    </row>
    <row r="60" spans="1:33" ht="14.25" customHeight="1" x14ac:dyDescent="0.2">
      <c r="A60" s="411"/>
      <c r="B60" s="411"/>
      <c r="C60" s="411"/>
      <c r="D60" s="411"/>
      <c r="E60" s="411"/>
      <c r="F60" s="411"/>
      <c r="G60" s="411"/>
      <c r="H60" s="411"/>
      <c r="I60" s="411"/>
      <c r="J60" s="411"/>
      <c r="K60" s="411"/>
      <c r="L60" s="411"/>
      <c r="M60" s="468"/>
      <c r="N60" s="411"/>
      <c r="O60" s="411"/>
      <c r="P60" s="411"/>
      <c r="Q60" s="411"/>
      <c r="R60" s="411"/>
      <c r="S60" s="411"/>
      <c r="T60" s="411"/>
      <c r="U60" s="411"/>
      <c r="V60" s="411"/>
      <c r="W60" s="411"/>
      <c r="X60" s="411"/>
      <c r="Y60" s="411"/>
      <c r="Z60" s="411"/>
      <c r="AA60" s="411"/>
      <c r="AB60" s="411"/>
      <c r="AC60" s="411"/>
      <c r="AD60" s="411"/>
      <c r="AE60" s="411"/>
      <c r="AF60" s="411"/>
      <c r="AG60" s="411"/>
    </row>
    <row r="61" spans="1:33" ht="14.25" customHeight="1" x14ac:dyDescent="0.2">
      <c r="A61" s="411"/>
      <c r="B61" s="411"/>
      <c r="C61" s="411"/>
      <c r="D61" s="411"/>
      <c r="E61" s="411"/>
      <c r="F61" s="411"/>
      <c r="G61" s="411"/>
      <c r="H61" s="411"/>
      <c r="I61" s="411"/>
      <c r="J61" s="411"/>
      <c r="K61" s="411"/>
      <c r="L61" s="411"/>
      <c r="M61" s="468"/>
      <c r="N61" s="411"/>
      <c r="O61" s="411"/>
      <c r="P61" s="411"/>
      <c r="Q61" s="411"/>
      <c r="R61" s="411"/>
      <c r="S61" s="411"/>
      <c r="T61" s="411"/>
      <c r="U61" s="411"/>
      <c r="V61" s="411"/>
      <c r="W61" s="411"/>
      <c r="X61" s="411"/>
      <c r="Y61" s="411"/>
      <c r="Z61" s="411"/>
      <c r="AA61" s="411"/>
      <c r="AB61" s="411"/>
      <c r="AC61" s="411"/>
      <c r="AD61" s="411"/>
      <c r="AE61" s="411"/>
      <c r="AF61" s="411"/>
      <c r="AG61" s="411"/>
    </row>
    <row r="62" spans="1:33" ht="14.25" customHeight="1" x14ac:dyDescent="0.2">
      <c r="A62" s="411"/>
      <c r="B62" s="411"/>
      <c r="C62" s="411"/>
      <c r="D62" s="411"/>
      <c r="E62" s="411"/>
      <c r="F62" s="411"/>
      <c r="G62" s="411"/>
      <c r="H62" s="411"/>
      <c r="I62" s="411"/>
      <c r="J62" s="411"/>
      <c r="K62" s="411"/>
      <c r="L62" s="411"/>
      <c r="M62" s="468"/>
      <c r="N62" s="411"/>
      <c r="O62" s="411"/>
      <c r="P62" s="411"/>
      <c r="Q62" s="411"/>
      <c r="R62" s="411"/>
      <c r="S62" s="411"/>
      <c r="T62" s="411"/>
      <c r="U62" s="411"/>
      <c r="V62" s="411"/>
      <c r="W62" s="411"/>
      <c r="X62" s="411"/>
      <c r="Y62" s="411"/>
      <c r="Z62" s="411"/>
      <c r="AA62" s="411"/>
      <c r="AB62" s="411"/>
      <c r="AC62" s="411"/>
      <c r="AD62" s="411"/>
      <c r="AE62" s="411"/>
      <c r="AF62" s="411"/>
      <c r="AG62" s="411"/>
    </row>
    <row r="63" spans="1:33" ht="14.25" customHeight="1" x14ac:dyDescent="0.2">
      <c r="A63" s="411"/>
      <c r="B63" s="411"/>
      <c r="C63" s="411"/>
      <c r="D63" s="411"/>
      <c r="E63" s="411"/>
      <c r="F63" s="411"/>
      <c r="G63" s="411"/>
      <c r="H63" s="411"/>
      <c r="I63" s="411"/>
      <c r="J63" s="411"/>
      <c r="K63" s="411"/>
      <c r="L63" s="411"/>
      <c r="M63" s="468"/>
      <c r="N63" s="411"/>
      <c r="O63" s="411"/>
      <c r="P63" s="411"/>
      <c r="Q63" s="411"/>
      <c r="R63" s="411"/>
      <c r="S63" s="411"/>
      <c r="T63" s="411"/>
      <c r="U63" s="411"/>
      <c r="V63" s="411"/>
      <c r="W63" s="411"/>
      <c r="X63" s="411"/>
      <c r="Y63" s="411"/>
      <c r="Z63" s="411"/>
      <c r="AA63" s="411"/>
      <c r="AB63" s="411"/>
      <c r="AC63" s="411"/>
      <c r="AD63" s="411"/>
      <c r="AE63" s="411"/>
      <c r="AF63" s="411"/>
      <c r="AG63" s="411"/>
    </row>
    <row r="64" spans="1:33" ht="14.25" customHeight="1" x14ac:dyDescent="0.2">
      <c r="A64" s="411"/>
      <c r="B64" s="411"/>
      <c r="C64" s="411"/>
      <c r="D64" s="411"/>
      <c r="E64" s="411"/>
      <c r="F64" s="411"/>
      <c r="G64" s="411"/>
      <c r="H64" s="411"/>
      <c r="I64" s="411"/>
      <c r="J64" s="411"/>
      <c r="K64" s="411"/>
      <c r="L64" s="411"/>
      <c r="M64" s="468"/>
      <c r="N64" s="411"/>
      <c r="O64" s="411"/>
      <c r="P64" s="411"/>
      <c r="Q64" s="411"/>
      <c r="R64" s="411"/>
      <c r="S64" s="411"/>
      <c r="T64" s="411"/>
      <c r="U64" s="411"/>
      <c r="V64" s="411"/>
      <c r="W64" s="411"/>
      <c r="X64" s="411"/>
      <c r="Y64" s="411"/>
      <c r="Z64" s="411"/>
      <c r="AA64" s="411"/>
      <c r="AB64" s="411"/>
      <c r="AC64" s="411"/>
      <c r="AD64" s="411"/>
      <c r="AE64" s="411"/>
      <c r="AF64" s="411"/>
      <c r="AG64" s="411"/>
    </row>
    <row r="65" spans="1:33" ht="14.25" customHeight="1" x14ac:dyDescent="0.2">
      <c r="A65" s="411"/>
      <c r="B65" s="411"/>
      <c r="C65" s="411"/>
      <c r="D65" s="411"/>
      <c r="E65" s="411"/>
      <c r="F65" s="411"/>
      <c r="G65" s="411"/>
      <c r="H65" s="411"/>
      <c r="I65" s="411"/>
      <c r="J65" s="411"/>
      <c r="K65" s="411"/>
      <c r="L65" s="411"/>
      <c r="M65" s="468"/>
      <c r="N65" s="411"/>
      <c r="O65" s="411"/>
      <c r="P65" s="411"/>
      <c r="Q65" s="411"/>
      <c r="R65" s="411"/>
      <c r="S65" s="411"/>
      <c r="T65" s="411"/>
      <c r="U65" s="411"/>
      <c r="V65" s="411"/>
      <c r="W65" s="411"/>
      <c r="X65" s="411"/>
      <c r="Y65" s="411"/>
      <c r="Z65" s="411"/>
      <c r="AA65" s="411"/>
      <c r="AB65" s="411"/>
      <c r="AC65" s="411"/>
      <c r="AD65" s="411"/>
      <c r="AE65" s="411"/>
      <c r="AF65" s="411"/>
      <c r="AG65" s="411"/>
    </row>
    <row r="66" spans="1:33" ht="14.25" customHeight="1" x14ac:dyDescent="0.2">
      <c r="A66" s="411"/>
      <c r="B66" s="411"/>
      <c r="C66" s="411"/>
      <c r="D66" s="411"/>
      <c r="E66" s="411"/>
      <c r="F66" s="411"/>
      <c r="G66" s="411"/>
      <c r="H66" s="411"/>
      <c r="I66" s="411"/>
      <c r="J66" s="411"/>
      <c r="K66" s="411"/>
      <c r="L66" s="411"/>
      <c r="M66" s="468"/>
      <c r="N66" s="411"/>
      <c r="O66" s="411"/>
      <c r="P66" s="411"/>
      <c r="Q66" s="411"/>
      <c r="R66" s="411"/>
      <c r="S66" s="411"/>
      <c r="T66" s="411"/>
      <c r="U66" s="411"/>
      <c r="V66" s="411"/>
      <c r="W66" s="411"/>
      <c r="X66" s="411"/>
      <c r="Y66" s="411"/>
      <c r="Z66" s="411"/>
      <c r="AA66" s="411"/>
      <c r="AB66" s="411"/>
      <c r="AC66" s="411"/>
      <c r="AD66" s="411"/>
      <c r="AE66" s="411"/>
      <c r="AF66" s="411"/>
      <c r="AG66" s="411"/>
    </row>
    <row r="67" spans="1:33" ht="14.25" customHeight="1" x14ac:dyDescent="0.2">
      <c r="A67" s="411"/>
      <c r="B67" s="411"/>
      <c r="C67" s="411"/>
      <c r="D67" s="411"/>
      <c r="E67" s="411"/>
      <c r="F67" s="411"/>
      <c r="G67" s="411"/>
      <c r="H67" s="411"/>
      <c r="I67" s="411"/>
      <c r="J67" s="411"/>
      <c r="K67" s="411"/>
      <c r="L67" s="411"/>
      <c r="M67" s="468"/>
      <c r="N67" s="411"/>
      <c r="O67" s="411"/>
      <c r="P67" s="411"/>
      <c r="Q67" s="411"/>
      <c r="R67" s="411"/>
      <c r="S67" s="411"/>
      <c r="T67" s="411"/>
      <c r="U67" s="411"/>
      <c r="V67" s="411"/>
      <c r="W67" s="411"/>
      <c r="X67" s="411"/>
      <c r="Y67" s="411"/>
      <c r="Z67" s="411"/>
      <c r="AA67" s="411"/>
      <c r="AB67" s="411"/>
      <c r="AC67" s="411"/>
      <c r="AD67" s="411"/>
      <c r="AE67" s="411"/>
      <c r="AF67" s="411"/>
      <c r="AG67" s="411"/>
    </row>
    <row r="68" spans="1:33" ht="14.25" customHeight="1" x14ac:dyDescent="0.2">
      <c r="A68" s="411"/>
      <c r="B68" s="411"/>
      <c r="C68" s="411"/>
      <c r="D68" s="411"/>
      <c r="E68" s="411"/>
      <c r="F68" s="411"/>
      <c r="G68" s="411"/>
      <c r="H68" s="411"/>
      <c r="I68" s="411"/>
      <c r="J68" s="411"/>
      <c r="K68" s="411"/>
      <c r="L68" s="411"/>
      <c r="M68" s="468"/>
      <c r="N68" s="411"/>
      <c r="O68" s="411"/>
      <c r="P68" s="411"/>
      <c r="Q68" s="411"/>
      <c r="R68" s="411"/>
      <c r="S68" s="411"/>
      <c r="T68" s="411"/>
      <c r="U68" s="411"/>
      <c r="V68" s="411"/>
      <c r="W68" s="411"/>
      <c r="X68" s="411"/>
      <c r="Y68" s="411"/>
      <c r="Z68" s="411"/>
      <c r="AA68" s="411"/>
      <c r="AB68" s="411"/>
      <c r="AC68" s="411"/>
      <c r="AD68" s="411"/>
      <c r="AE68" s="411"/>
      <c r="AF68" s="411"/>
      <c r="AG68" s="411"/>
    </row>
    <row r="69" spans="1:33" ht="14.25" customHeight="1" x14ac:dyDescent="0.2">
      <c r="A69" s="411"/>
      <c r="B69" s="411"/>
      <c r="C69" s="411"/>
      <c r="D69" s="411"/>
      <c r="E69" s="411"/>
      <c r="F69" s="411"/>
      <c r="G69" s="411"/>
      <c r="H69" s="411"/>
      <c r="I69" s="411"/>
      <c r="J69" s="411"/>
      <c r="K69" s="411"/>
      <c r="L69" s="411"/>
      <c r="M69" s="468"/>
      <c r="N69" s="411"/>
      <c r="O69" s="411"/>
      <c r="P69" s="411"/>
      <c r="Q69" s="411"/>
      <c r="R69" s="411"/>
      <c r="S69" s="411"/>
      <c r="T69" s="411"/>
      <c r="U69" s="411"/>
      <c r="V69" s="411"/>
      <c r="W69" s="411"/>
      <c r="X69" s="411"/>
      <c r="Y69" s="411"/>
      <c r="Z69" s="411"/>
      <c r="AA69" s="411"/>
      <c r="AB69" s="411"/>
      <c r="AC69" s="411"/>
      <c r="AD69" s="411"/>
      <c r="AE69" s="411"/>
      <c r="AF69" s="411"/>
      <c r="AG69" s="411"/>
    </row>
    <row r="70" spans="1:33" ht="14.25" customHeight="1" x14ac:dyDescent="0.2">
      <c r="A70" s="411"/>
      <c r="B70" s="411"/>
      <c r="C70" s="411"/>
      <c r="D70" s="411"/>
      <c r="E70" s="411"/>
      <c r="F70" s="411"/>
      <c r="G70" s="411"/>
      <c r="H70" s="411"/>
      <c r="I70" s="411"/>
      <c r="J70" s="411"/>
      <c r="K70" s="411"/>
      <c r="L70" s="411"/>
      <c r="M70" s="468"/>
      <c r="N70" s="411"/>
      <c r="O70" s="411"/>
      <c r="P70" s="411"/>
      <c r="Q70" s="411"/>
      <c r="R70" s="411"/>
      <c r="S70" s="411"/>
      <c r="T70" s="411"/>
      <c r="U70" s="411"/>
      <c r="V70" s="411"/>
      <c r="W70" s="411"/>
      <c r="X70" s="411"/>
      <c r="Y70" s="411"/>
      <c r="Z70" s="411"/>
      <c r="AA70" s="411"/>
      <c r="AB70" s="411"/>
      <c r="AC70" s="411"/>
      <c r="AD70" s="411"/>
      <c r="AE70" s="411"/>
      <c r="AF70" s="411"/>
      <c r="AG70" s="411"/>
    </row>
    <row r="71" spans="1:33" ht="14.25" customHeight="1" x14ac:dyDescent="0.2">
      <c r="A71" s="411"/>
      <c r="B71" s="411"/>
      <c r="C71" s="411"/>
      <c r="D71" s="411"/>
      <c r="E71" s="411"/>
      <c r="F71" s="411"/>
      <c r="G71" s="411"/>
      <c r="H71" s="411"/>
      <c r="I71" s="411"/>
      <c r="J71" s="411"/>
      <c r="K71" s="411"/>
      <c r="L71" s="411"/>
      <c r="M71" s="468"/>
      <c r="N71" s="411"/>
      <c r="O71" s="411"/>
      <c r="P71" s="411"/>
      <c r="Q71" s="411"/>
      <c r="R71" s="411"/>
      <c r="S71" s="411"/>
      <c r="T71" s="411"/>
      <c r="U71" s="411"/>
      <c r="V71" s="411"/>
      <c r="W71" s="411"/>
      <c r="X71" s="411"/>
      <c r="Y71" s="411"/>
      <c r="Z71" s="411"/>
      <c r="AA71" s="411"/>
      <c r="AB71" s="411"/>
      <c r="AC71" s="411"/>
      <c r="AD71" s="411"/>
      <c r="AE71" s="411"/>
      <c r="AF71" s="411"/>
      <c r="AG71" s="411"/>
    </row>
    <row r="72" spans="1:33" ht="14.25" customHeight="1" x14ac:dyDescent="0.2">
      <c r="A72" s="411"/>
      <c r="B72" s="411"/>
      <c r="C72" s="411"/>
      <c r="D72" s="411"/>
      <c r="E72" s="411"/>
      <c r="F72" s="411"/>
      <c r="G72" s="411"/>
      <c r="H72" s="411"/>
      <c r="I72" s="411"/>
      <c r="J72" s="411"/>
      <c r="K72" s="411"/>
      <c r="L72" s="411"/>
      <c r="M72" s="468"/>
      <c r="N72" s="411"/>
      <c r="O72" s="411"/>
      <c r="P72" s="411"/>
      <c r="Q72" s="411"/>
      <c r="R72" s="411"/>
      <c r="S72" s="411"/>
      <c r="T72" s="411"/>
      <c r="U72" s="411"/>
      <c r="V72" s="411"/>
      <c r="W72" s="411"/>
      <c r="X72" s="411"/>
      <c r="Y72" s="411"/>
      <c r="Z72" s="411"/>
      <c r="AA72" s="411"/>
      <c r="AB72" s="411"/>
      <c r="AC72" s="411"/>
      <c r="AD72" s="411"/>
      <c r="AE72" s="411"/>
      <c r="AF72" s="411"/>
      <c r="AG72" s="411"/>
    </row>
    <row r="73" spans="1:33" ht="14.25" customHeight="1" x14ac:dyDescent="0.2">
      <c r="A73" s="411"/>
      <c r="B73" s="411"/>
      <c r="C73" s="411"/>
      <c r="D73" s="411"/>
      <c r="E73" s="411"/>
      <c r="F73" s="411"/>
      <c r="G73" s="411"/>
      <c r="H73" s="411"/>
      <c r="I73" s="411"/>
      <c r="J73" s="411"/>
      <c r="K73" s="411"/>
      <c r="L73" s="411"/>
      <c r="M73" s="468"/>
      <c r="N73" s="411"/>
      <c r="O73" s="411"/>
      <c r="P73" s="411"/>
      <c r="Q73" s="411"/>
      <c r="R73" s="411"/>
      <c r="S73" s="411"/>
      <c r="T73" s="411"/>
      <c r="U73" s="411"/>
      <c r="V73" s="411"/>
      <c r="W73" s="411"/>
      <c r="X73" s="411"/>
      <c r="Y73" s="411"/>
      <c r="Z73" s="411"/>
      <c r="AA73" s="411"/>
      <c r="AB73" s="411"/>
      <c r="AC73" s="411"/>
      <c r="AD73" s="411"/>
      <c r="AE73" s="411"/>
      <c r="AF73" s="411"/>
      <c r="AG73" s="411"/>
    </row>
    <row r="74" spans="1:33" ht="14.25" customHeight="1" x14ac:dyDescent="0.2">
      <c r="A74" s="411"/>
      <c r="B74" s="411"/>
      <c r="C74" s="411"/>
      <c r="D74" s="411"/>
      <c r="E74" s="411"/>
      <c r="F74" s="411"/>
      <c r="G74" s="411"/>
      <c r="H74" s="411"/>
      <c r="I74" s="411"/>
      <c r="J74" s="411"/>
      <c r="K74" s="411"/>
      <c r="L74" s="411"/>
      <c r="M74" s="468"/>
      <c r="N74" s="411"/>
      <c r="O74" s="411"/>
      <c r="P74" s="411"/>
      <c r="Q74" s="411"/>
      <c r="R74" s="411"/>
      <c r="S74" s="411"/>
      <c r="T74" s="411"/>
      <c r="U74" s="411"/>
      <c r="V74" s="411"/>
      <c r="W74" s="411"/>
      <c r="X74" s="411"/>
      <c r="Y74" s="411"/>
      <c r="Z74" s="411"/>
      <c r="AA74" s="411"/>
      <c r="AB74" s="411"/>
      <c r="AC74" s="411"/>
      <c r="AD74" s="411"/>
      <c r="AE74" s="411"/>
      <c r="AF74" s="411"/>
      <c r="AG74" s="411"/>
    </row>
    <row r="75" spans="1:33" ht="14.25" customHeight="1" x14ac:dyDescent="0.2">
      <c r="A75" s="411"/>
      <c r="B75" s="411"/>
      <c r="C75" s="411"/>
      <c r="D75" s="411"/>
      <c r="E75" s="411"/>
      <c r="F75" s="411"/>
      <c r="G75" s="411"/>
      <c r="H75" s="411"/>
      <c r="I75" s="411"/>
      <c r="J75" s="411"/>
      <c r="K75" s="411"/>
      <c r="L75" s="411"/>
      <c r="M75" s="468"/>
      <c r="N75" s="411"/>
      <c r="O75" s="411"/>
      <c r="P75" s="411"/>
      <c r="Q75" s="411"/>
      <c r="R75" s="411"/>
      <c r="S75" s="411"/>
      <c r="T75" s="411"/>
      <c r="U75" s="411"/>
      <c r="V75" s="411"/>
      <c r="W75" s="411"/>
      <c r="X75" s="411"/>
      <c r="Y75" s="411"/>
      <c r="Z75" s="411"/>
      <c r="AA75" s="411"/>
      <c r="AB75" s="411"/>
      <c r="AC75" s="411"/>
      <c r="AD75" s="411"/>
      <c r="AE75" s="411"/>
      <c r="AF75" s="411"/>
      <c r="AG75" s="411"/>
    </row>
    <row r="76" spans="1:33" ht="14.25" customHeight="1" x14ac:dyDescent="0.2">
      <c r="A76" s="411"/>
      <c r="B76" s="411"/>
      <c r="C76" s="411"/>
      <c r="D76" s="411"/>
      <c r="E76" s="411"/>
      <c r="F76" s="411"/>
      <c r="G76" s="411"/>
      <c r="H76" s="411"/>
      <c r="I76" s="411"/>
      <c r="J76" s="411"/>
      <c r="K76" s="411"/>
      <c r="L76" s="411"/>
      <c r="M76" s="468"/>
      <c r="N76" s="411"/>
      <c r="O76" s="411"/>
      <c r="P76" s="411"/>
      <c r="Q76" s="411"/>
      <c r="R76" s="411"/>
      <c r="S76" s="411"/>
      <c r="T76" s="411"/>
      <c r="U76" s="411"/>
      <c r="V76" s="411"/>
      <c r="W76" s="411"/>
      <c r="X76" s="411"/>
      <c r="Y76" s="411"/>
      <c r="Z76" s="411"/>
      <c r="AA76" s="411"/>
      <c r="AB76" s="411"/>
      <c r="AC76" s="411"/>
      <c r="AD76" s="411"/>
      <c r="AE76" s="411"/>
      <c r="AF76" s="411"/>
      <c r="AG76" s="411"/>
    </row>
    <row r="77" spans="1:33" ht="14.25" customHeight="1" x14ac:dyDescent="0.2">
      <c r="A77" s="411"/>
      <c r="B77" s="411"/>
      <c r="C77" s="411"/>
      <c r="D77" s="411"/>
      <c r="E77" s="411"/>
      <c r="F77" s="411"/>
      <c r="G77" s="411"/>
      <c r="H77" s="411"/>
      <c r="I77" s="411"/>
      <c r="J77" s="411"/>
      <c r="K77" s="411"/>
      <c r="L77" s="411"/>
      <c r="M77" s="468"/>
      <c r="N77" s="411"/>
      <c r="O77" s="411"/>
      <c r="P77" s="411"/>
      <c r="Q77" s="411"/>
      <c r="R77" s="411"/>
      <c r="S77" s="411"/>
      <c r="T77" s="411"/>
      <c r="U77" s="411"/>
      <c r="V77" s="411"/>
      <c r="W77" s="411"/>
      <c r="X77" s="411"/>
      <c r="Y77" s="411"/>
      <c r="Z77" s="411"/>
      <c r="AA77" s="411"/>
      <c r="AB77" s="411"/>
      <c r="AC77" s="411"/>
      <c r="AD77" s="411"/>
      <c r="AE77" s="411"/>
      <c r="AF77" s="411"/>
      <c r="AG77" s="411"/>
    </row>
    <row r="78" spans="1:33" ht="14.25" customHeight="1" x14ac:dyDescent="0.2">
      <c r="A78" s="411"/>
      <c r="B78" s="411"/>
      <c r="C78" s="411"/>
      <c r="D78" s="411"/>
      <c r="E78" s="411"/>
      <c r="F78" s="411"/>
      <c r="G78" s="411"/>
      <c r="H78" s="411"/>
      <c r="I78" s="411"/>
      <c r="J78" s="411"/>
      <c r="K78" s="411"/>
      <c r="L78" s="411"/>
      <c r="M78" s="468"/>
      <c r="N78" s="411"/>
      <c r="O78" s="411"/>
      <c r="P78" s="411"/>
      <c r="Q78" s="411"/>
      <c r="R78" s="411"/>
      <c r="S78" s="411"/>
      <c r="T78" s="411"/>
      <c r="U78" s="411"/>
      <c r="V78" s="411"/>
      <c r="W78" s="411"/>
      <c r="X78" s="411"/>
      <c r="Y78" s="411"/>
      <c r="Z78" s="411"/>
      <c r="AA78" s="411"/>
      <c r="AB78" s="411"/>
      <c r="AC78" s="411"/>
      <c r="AD78" s="411"/>
      <c r="AE78" s="411"/>
      <c r="AF78" s="411"/>
      <c r="AG78" s="411"/>
    </row>
    <row r="79" spans="1:33" ht="14.25" customHeight="1" x14ac:dyDescent="0.2">
      <c r="A79" s="411"/>
      <c r="B79" s="411"/>
      <c r="C79" s="411"/>
      <c r="D79" s="411"/>
      <c r="E79" s="411"/>
      <c r="F79" s="411"/>
      <c r="G79" s="411"/>
      <c r="H79" s="411"/>
      <c r="I79" s="411"/>
      <c r="J79" s="411"/>
      <c r="K79" s="411"/>
      <c r="L79" s="411"/>
      <c r="M79" s="468"/>
      <c r="N79" s="411"/>
      <c r="O79" s="411"/>
      <c r="P79" s="411"/>
      <c r="Q79" s="411"/>
      <c r="R79" s="411"/>
      <c r="S79" s="411"/>
      <c r="T79" s="411"/>
      <c r="U79" s="411"/>
      <c r="V79" s="411"/>
      <c r="W79" s="411"/>
      <c r="X79" s="411"/>
      <c r="Y79" s="411"/>
      <c r="Z79" s="411"/>
      <c r="AA79" s="411"/>
      <c r="AB79" s="411"/>
      <c r="AC79" s="411"/>
      <c r="AD79" s="411"/>
      <c r="AE79" s="411"/>
      <c r="AF79" s="411"/>
      <c r="AG79" s="411"/>
    </row>
    <row r="80" spans="1:33" ht="14.25" customHeight="1" x14ac:dyDescent="0.2">
      <c r="A80" s="411"/>
      <c r="B80" s="411"/>
      <c r="C80" s="411"/>
      <c r="D80" s="411"/>
      <c r="E80" s="411"/>
      <c r="F80" s="411"/>
      <c r="G80" s="411"/>
      <c r="H80" s="411"/>
      <c r="I80" s="411"/>
      <c r="J80" s="411"/>
      <c r="K80" s="411"/>
      <c r="L80" s="411"/>
      <c r="M80" s="468"/>
      <c r="N80" s="411"/>
      <c r="O80" s="411"/>
      <c r="P80" s="411"/>
      <c r="Q80" s="411"/>
      <c r="R80" s="411"/>
      <c r="S80" s="411"/>
      <c r="T80" s="411"/>
      <c r="U80" s="411"/>
      <c r="V80" s="411"/>
      <c r="W80" s="411"/>
      <c r="X80" s="411"/>
      <c r="Y80" s="411"/>
      <c r="Z80" s="411"/>
      <c r="AA80" s="411"/>
      <c r="AB80" s="411"/>
      <c r="AC80" s="411"/>
      <c r="AD80" s="411"/>
      <c r="AE80" s="411"/>
      <c r="AF80" s="411"/>
      <c r="AG80" s="411"/>
    </row>
    <row r="81" spans="1:33" ht="14.25" customHeight="1" x14ac:dyDescent="0.2">
      <c r="A81" s="411"/>
      <c r="B81" s="411"/>
      <c r="C81" s="411"/>
      <c r="D81" s="411"/>
      <c r="E81" s="411"/>
      <c r="F81" s="411"/>
      <c r="G81" s="411"/>
      <c r="H81" s="411"/>
      <c r="I81" s="411"/>
      <c r="J81" s="411"/>
      <c r="K81" s="411"/>
      <c r="L81" s="411"/>
      <c r="M81" s="468"/>
      <c r="N81" s="411"/>
      <c r="O81" s="411"/>
      <c r="P81" s="411"/>
      <c r="Q81" s="411"/>
      <c r="R81" s="411"/>
      <c r="S81" s="411"/>
      <c r="T81" s="411"/>
      <c r="U81" s="411"/>
      <c r="V81" s="411"/>
      <c r="W81" s="411"/>
      <c r="X81" s="411"/>
      <c r="Y81" s="411"/>
      <c r="Z81" s="411"/>
      <c r="AA81" s="411"/>
      <c r="AB81" s="411"/>
      <c r="AC81" s="411"/>
      <c r="AD81" s="411"/>
      <c r="AE81" s="411"/>
      <c r="AF81" s="411"/>
      <c r="AG81" s="411"/>
    </row>
    <row r="82" spans="1:33" ht="14.25" customHeight="1" x14ac:dyDescent="0.2">
      <c r="A82" s="411"/>
      <c r="B82" s="411"/>
      <c r="C82" s="411"/>
      <c r="D82" s="411"/>
      <c r="E82" s="411"/>
      <c r="F82" s="411"/>
      <c r="G82" s="411"/>
      <c r="H82" s="411"/>
      <c r="I82" s="411"/>
      <c r="J82" s="411"/>
      <c r="K82" s="411"/>
      <c r="L82" s="411"/>
      <c r="M82" s="468"/>
      <c r="N82" s="411"/>
      <c r="O82" s="411"/>
      <c r="P82" s="411"/>
      <c r="Q82" s="411"/>
      <c r="R82" s="411"/>
      <c r="S82" s="411"/>
      <c r="T82" s="411"/>
      <c r="U82" s="411"/>
      <c r="V82" s="411"/>
      <c r="W82" s="411"/>
      <c r="X82" s="411"/>
      <c r="Y82" s="411"/>
      <c r="Z82" s="411"/>
      <c r="AA82" s="411"/>
      <c r="AB82" s="411"/>
      <c r="AC82" s="411"/>
      <c r="AD82" s="411"/>
      <c r="AE82" s="411"/>
      <c r="AF82" s="411"/>
      <c r="AG82" s="411"/>
    </row>
    <row r="83" spans="1:33" ht="14.25" customHeight="1" x14ac:dyDescent="0.2">
      <c r="A83" s="411"/>
      <c r="B83" s="411"/>
      <c r="C83" s="411"/>
      <c r="D83" s="411"/>
      <c r="E83" s="411"/>
      <c r="F83" s="411"/>
      <c r="G83" s="411"/>
      <c r="H83" s="411"/>
      <c r="I83" s="411"/>
      <c r="J83" s="411"/>
      <c r="K83" s="411"/>
      <c r="L83" s="411"/>
      <c r="M83" s="468"/>
      <c r="N83" s="411"/>
      <c r="O83" s="411"/>
      <c r="P83" s="411"/>
      <c r="Q83" s="411"/>
      <c r="R83" s="411"/>
      <c r="S83" s="411"/>
      <c r="T83" s="411"/>
      <c r="U83" s="411"/>
      <c r="V83" s="411"/>
      <c r="W83" s="411"/>
      <c r="X83" s="411"/>
      <c r="Y83" s="411"/>
      <c r="Z83" s="411"/>
      <c r="AA83" s="411"/>
      <c r="AB83" s="411"/>
      <c r="AC83" s="411"/>
      <c r="AD83" s="411"/>
      <c r="AE83" s="411"/>
      <c r="AF83" s="411"/>
      <c r="AG83" s="411"/>
    </row>
    <row r="84" spans="1:33" ht="14.25" customHeight="1" x14ac:dyDescent="0.2">
      <c r="A84" s="411"/>
      <c r="B84" s="411"/>
      <c r="C84" s="411"/>
      <c r="D84" s="411"/>
      <c r="E84" s="411"/>
      <c r="F84" s="411"/>
      <c r="G84" s="411"/>
      <c r="H84" s="411"/>
      <c r="I84" s="411"/>
      <c r="J84" s="411"/>
      <c r="K84" s="411"/>
      <c r="L84" s="411"/>
      <c r="M84" s="468"/>
      <c r="N84" s="411"/>
      <c r="O84" s="411"/>
      <c r="P84" s="411"/>
      <c r="Q84" s="411"/>
      <c r="R84" s="411"/>
      <c r="S84" s="411"/>
      <c r="T84" s="411"/>
      <c r="U84" s="411"/>
      <c r="V84" s="411"/>
      <c r="W84" s="411"/>
      <c r="X84" s="411"/>
      <c r="Y84" s="411"/>
      <c r="Z84" s="411"/>
      <c r="AA84" s="411"/>
      <c r="AB84" s="411"/>
      <c r="AC84" s="411"/>
      <c r="AD84" s="411"/>
      <c r="AE84" s="411"/>
      <c r="AF84" s="411"/>
      <c r="AG84" s="411"/>
    </row>
    <row r="85" spans="1:33" ht="14.25" customHeight="1" x14ac:dyDescent="0.2">
      <c r="A85" s="411"/>
      <c r="B85" s="411"/>
      <c r="C85" s="411"/>
      <c r="D85" s="411"/>
      <c r="E85" s="411"/>
      <c r="F85" s="411"/>
      <c r="G85" s="411"/>
      <c r="H85" s="411"/>
      <c r="I85" s="411"/>
      <c r="J85" s="411"/>
      <c r="K85" s="411"/>
      <c r="L85" s="411"/>
      <c r="M85" s="468"/>
      <c r="N85" s="411"/>
      <c r="O85" s="411"/>
      <c r="P85" s="411"/>
      <c r="Q85" s="411"/>
      <c r="R85" s="411"/>
      <c r="S85" s="411"/>
      <c r="T85" s="411"/>
      <c r="U85" s="411"/>
      <c r="V85" s="411"/>
      <c r="W85" s="411"/>
      <c r="X85" s="411"/>
      <c r="Y85" s="411"/>
      <c r="Z85" s="411"/>
      <c r="AA85" s="411"/>
      <c r="AB85" s="411"/>
      <c r="AC85" s="411"/>
      <c r="AD85" s="411"/>
      <c r="AE85" s="411"/>
      <c r="AF85" s="411"/>
      <c r="AG85" s="411"/>
    </row>
    <row r="86" spans="1:33" ht="14.25" customHeight="1" x14ac:dyDescent="0.2">
      <c r="A86" s="411"/>
      <c r="B86" s="411"/>
      <c r="C86" s="411"/>
      <c r="D86" s="411"/>
      <c r="E86" s="411"/>
      <c r="F86" s="411"/>
      <c r="G86" s="411"/>
      <c r="H86" s="411"/>
      <c r="I86" s="411"/>
      <c r="J86" s="411"/>
      <c r="K86" s="411"/>
      <c r="L86" s="411"/>
      <c r="M86" s="468"/>
      <c r="N86" s="411"/>
      <c r="O86" s="411"/>
      <c r="P86" s="411"/>
      <c r="Q86" s="411"/>
      <c r="R86" s="411"/>
      <c r="S86" s="411"/>
      <c r="T86" s="411"/>
      <c r="U86" s="411"/>
      <c r="V86" s="411"/>
      <c r="W86" s="411"/>
      <c r="X86" s="411"/>
      <c r="Y86" s="411"/>
      <c r="Z86" s="411"/>
      <c r="AA86" s="411"/>
      <c r="AB86" s="411"/>
      <c r="AC86" s="411"/>
      <c r="AD86" s="411"/>
      <c r="AE86" s="411"/>
      <c r="AF86" s="411"/>
      <c r="AG86" s="411"/>
    </row>
    <row r="87" spans="1:33" ht="14.25" customHeight="1" x14ac:dyDescent="0.2">
      <c r="A87" s="411"/>
      <c r="B87" s="411"/>
      <c r="C87" s="411"/>
      <c r="D87" s="411"/>
      <c r="E87" s="411"/>
      <c r="F87" s="411"/>
      <c r="G87" s="411"/>
      <c r="H87" s="411"/>
      <c r="I87" s="411"/>
      <c r="J87" s="411"/>
      <c r="K87" s="411"/>
      <c r="L87" s="411"/>
      <c r="M87" s="468"/>
      <c r="N87" s="411"/>
      <c r="O87" s="411"/>
      <c r="P87" s="411"/>
      <c r="Q87" s="411"/>
      <c r="R87" s="411"/>
      <c r="S87" s="411"/>
      <c r="T87" s="411"/>
      <c r="U87" s="411"/>
      <c r="V87" s="411"/>
      <c r="W87" s="411"/>
      <c r="X87" s="411"/>
      <c r="Y87" s="411"/>
      <c r="Z87" s="411"/>
      <c r="AA87" s="411"/>
      <c r="AB87" s="411"/>
      <c r="AC87" s="411"/>
      <c r="AD87" s="411"/>
      <c r="AE87" s="411"/>
      <c r="AF87" s="411"/>
      <c r="AG87" s="411"/>
    </row>
    <row r="88" spans="1:33" ht="14.25" customHeight="1" x14ac:dyDescent="0.2">
      <c r="A88" s="411"/>
      <c r="B88" s="411"/>
      <c r="C88" s="411"/>
      <c r="D88" s="411"/>
      <c r="E88" s="411"/>
      <c r="F88" s="411"/>
      <c r="G88" s="411"/>
      <c r="H88" s="411"/>
      <c r="I88" s="411"/>
      <c r="J88" s="411"/>
      <c r="K88" s="411"/>
      <c r="L88" s="411"/>
      <c r="M88" s="468"/>
      <c r="N88" s="411"/>
      <c r="O88" s="411"/>
      <c r="P88" s="411"/>
      <c r="Q88" s="411"/>
      <c r="R88" s="411"/>
      <c r="S88" s="411"/>
      <c r="T88" s="411"/>
      <c r="U88" s="411"/>
      <c r="V88" s="411"/>
      <c r="W88" s="411"/>
      <c r="X88" s="411"/>
      <c r="Y88" s="411"/>
      <c r="Z88" s="411"/>
      <c r="AA88" s="411"/>
      <c r="AB88" s="411"/>
      <c r="AC88" s="411"/>
      <c r="AD88" s="411"/>
      <c r="AE88" s="411"/>
      <c r="AF88" s="411"/>
      <c r="AG88" s="411"/>
    </row>
    <row r="89" spans="1:33" ht="14.25" customHeight="1" x14ac:dyDescent="0.2">
      <c r="A89" s="411"/>
      <c r="B89" s="411"/>
      <c r="C89" s="411"/>
      <c r="D89" s="411"/>
      <c r="E89" s="411"/>
      <c r="F89" s="411"/>
      <c r="G89" s="411"/>
      <c r="H89" s="411"/>
      <c r="I89" s="411"/>
      <c r="J89" s="411"/>
      <c r="K89" s="411"/>
      <c r="L89" s="411"/>
      <c r="M89" s="468"/>
      <c r="N89" s="411"/>
      <c r="O89" s="411"/>
      <c r="P89" s="411"/>
      <c r="Q89" s="411"/>
      <c r="R89" s="411"/>
      <c r="S89" s="411"/>
      <c r="T89" s="411"/>
      <c r="U89" s="411"/>
      <c r="V89" s="411"/>
      <c r="W89" s="411"/>
      <c r="X89" s="411"/>
      <c r="Y89" s="411"/>
      <c r="Z89" s="411"/>
      <c r="AA89" s="411"/>
      <c r="AB89" s="411"/>
      <c r="AC89" s="411"/>
      <c r="AD89" s="411"/>
      <c r="AE89" s="411"/>
      <c r="AF89" s="411"/>
      <c r="AG89" s="411"/>
    </row>
    <row r="90" spans="1:33" ht="14.25" customHeight="1" x14ac:dyDescent="0.2">
      <c r="A90" s="411"/>
      <c r="B90" s="411"/>
      <c r="C90" s="411"/>
      <c r="D90" s="411"/>
      <c r="E90" s="411"/>
      <c r="F90" s="411"/>
      <c r="G90" s="411"/>
      <c r="H90" s="411"/>
      <c r="I90" s="411"/>
      <c r="J90" s="411"/>
      <c r="K90" s="411"/>
      <c r="L90" s="411"/>
      <c r="M90" s="468"/>
      <c r="N90" s="411"/>
      <c r="O90" s="411"/>
      <c r="P90" s="411"/>
      <c r="Q90" s="411"/>
      <c r="R90" s="411"/>
      <c r="S90" s="411"/>
      <c r="T90" s="411"/>
      <c r="U90" s="411"/>
      <c r="V90" s="411"/>
      <c r="W90" s="411"/>
      <c r="X90" s="411"/>
      <c r="Y90" s="411"/>
      <c r="Z90" s="411"/>
      <c r="AA90" s="411"/>
      <c r="AB90" s="411"/>
      <c r="AC90" s="411"/>
      <c r="AD90" s="411"/>
      <c r="AE90" s="411"/>
      <c r="AF90" s="411"/>
      <c r="AG90" s="411"/>
    </row>
    <row r="91" spans="1:33" ht="14.25" customHeight="1" x14ac:dyDescent="0.2">
      <c r="A91" s="411"/>
      <c r="B91" s="411"/>
      <c r="C91" s="411"/>
      <c r="D91" s="411"/>
      <c r="E91" s="411"/>
      <c r="F91" s="411"/>
      <c r="G91" s="411"/>
      <c r="H91" s="411"/>
      <c r="I91" s="411"/>
      <c r="J91" s="411"/>
      <c r="K91" s="411"/>
      <c r="L91" s="411"/>
      <c r="M91" s="468"/>
      <c r="N91" s="411"/>
      <c r="O91" s="411"/>
      <c r="P91" s="411"/>
      <c r="Q91" s="411"/>
      <c r="R91" s="411"/>
      <c r="S91" s="411"/>
      <c r="T91" s="411"/>
      <c r="U91" s="411"/>
      <c r="V91" s="411"/>
      <c r="W91" s="411"/>
      <c r="X91" s="411"/>
      <c r="Y91" s="411"/>
      <c r="Z91" s="411"/>
      <c r="AA91" s="411"/>
      <c r="AB91" s="411"/>
      <c r="AC91" s="411"/>
      <c r="AD91" s="411"/>
      <c r="AE91" s="411"/>
      <c r="AF91" s="411"/>
      <c r="AG91" s="411"/>
    </row>
    <row r="92" spans="1:33" ht="14.25" customHeight="1" x14ac:dyDescent="0.2">
      <c r="A92" s="411"/>
      <c r="B92" s="411"/>
      <c r="C92" s="411"/>
      <c r="D92" s="411"/>
      <c r="E92" s="411"/>
      <c r="F92" s="411"/>
      <c r="G92" s="411"/>
      <c r="H92" s="411"/>
      <c r="I92" s="411"/>
      <c r="J92" s="411"/>
      <c r="K92" s="411"/>
      <c r="L92" s="411"/>
      <c r="M92" s="468"/>
      <c r="N92" s="411"/>
      <c r="O92" s="411"/>
      <c r="P92" s="411"/>
      <c r="Q92" s="411"/>
      <c r="R92" s="411"/>
      <c r="S92" s="411"/>
      <c r="T92" s="411"/>
      <c r="U92" s="411"/>
      <c r="V92" s="411"/>
      <c r="W92" s="411"/>
      <c r="X92" s="411"/>
      <c r="Y92" s="411"/>
      <c r="Z92" s="411"/>
      <c r="AA92" s="411"/>
      <c r="AB92" s="411"/>
      <c r="AC92" s="411"/>
      <c r="AD92" s="411"/>
      <c r="AE92" s="411"/>
      <c r="AF92" s="411"/>
      <c r="AG92" s="411"/>
    </row>
    <row r="93" spans="1:33" ht="14.25" customHeight="1" x14ac:dyDescent="0.2">
      <c r="A93" s="411"/>
      <c r="B93" s="411"/>
      <c r="C93" s="411"/>
      <c r="D93" s="411"/>
      <c r="E93" s="411"/>
      <c r="F93" s="411"/>
      <c r="G93" s="411"/>
      <c r="H93" s="411"/>
      <c r="I93" s="411"/>
      <c r="J93" s="411"/>
      <c r="K93" s="411"/>
      <c r="L93" s="411"/>
      <c r="M93" s="468"/>
      <c r="N93" s="411"/>
      <c r="O93" s="411"/>
      <c r="P93" s="411"/>
      <c r="Q93" s="411"/>
      <c r="R93" s="411"/>
      <c r="S93" s="411"/>
      <c r="T93" s="411"/>
      <c r="U93" s="411"/>
      <c r="V93" s="411"/>
      <c r="W93" s="411"/>
      <c r="X93" s="411"/>
      <c r="Y93" s="411"/>
      <c r="Z93" s="411"/>
      <c r="AA93" s="411"/>
      <c r="AB93" s="411"/>
      <c r="AC93" s="411"/>
      <c r="AD93" s="411"/>
      <c r="AE93" s="411"/>
      <c r="AF93" s="411"/>
      <c r="AG93" s="411"/>
    </row>
    <row r="94" spans="1:33" ht="14.25" customHeight="1" x14ac:dyDescent="0.2">
      <c r="A94" s="411"/>
      <c r="B94" s="411"/>
      <c r="C94" s="411"/>
      <c r="D94" s="411"/>
      <c r="E94" s="411"/>
      <c r="F94" s="411"/>
      <c r="G94" s="411"/>
      <c r="H94" s="411"/>
      <c r="I94" s="411"/>
      <c r="J94" s="411"/>
      <c r="K94" s="411"/>
      <c r="L94" s="411"/>
      <c r="M94" s="468"/>
      <c r="N94" s="411"/>
      <c r="O94" s="411"/>
      <c r="P94" s="411"/>
      <c r="Q94" s="411"/>
      <c r="R94" s="411"/>
      <c r="S94" s="411"/>
      <c r="T94" s="411"/>
      <c r="U94" s="411"/>
      <c r="V94" s="411"/>
      <c r="W94" s="411"/>
      <c r="X94" s="411"/>
      <c r="Y94" s="411"/>
      <c r="Z94" s="411"/>
      <c r="AA94" s="411"/>
      <c r="AB94" s="411"/>
      <c r="AC94" s="411"/>
      <c r="AD94" s="411"/>
      <c r="AE94" s="411"/>
      <c r="AF94" s="411"/>
      <c r="AG94" s="411"/>
    </row>
    <row r="95" spans="1:33" ht="14.25" customHeight="1" x14ac:dyDescent="0.2">
      <c r="A95" s="411"/>
      <c r="B95" s="411"/>
      <c r="C95" s="411"/>
      <c r="D95" s="411"/>
      <c r="E95" s="411"/>
      <c r="F95" s="411"/>
      <c r="G95" s="411"/>
      <c r="H95" s="411"/>
      <c r="I95" s="411"/>
      <c r="J95" s="411"/>
      <c r="K95" s="411"/>
      <c r="L95" s="411"/>
      <c r="M95" s="468"/>
      <c r="N95" s="411"/>
      <c r="O95" s="411"/>
      <c r="P95" s="411"/>
      <c r="Q95" s="411"/>
      <c r="R95" s="411"/>
      <c r="S95" s="411"/>
      <c r="T95" s="411"/>
      <c r="U95" s="411"/>
      <c r="V95" s="411"/>
      <c r="W95" s="411"/>
      <c r="X95" s="411"/>
      <c r="Y95" s="411"/>
      <c r="Z95" s="411"/>
      <c r="AA95" s="411"/>
      <c r="AB95" s="411"/>
      <c r="AC95" s="411"/>
      <c r="AD95" s="411"/>
      <c r="AE95" s="411"/>
      <c r="AF95" s="411"/>
      <c r="AG95" s="411"/>
    </row>
    <row r="96" spans="1:33" ht="14.25" customHeight="1" x14ac:dyDescent="0.2">
      <c r="A96" s="411"/>
      <c r="B96" s="411"/>
      <c r="C96" s="411"/>
      <c r="D96" s="411"/>
      <c r="E96" s="411"/>
      <c r="F96" s="411"/>
      <c r="G96" s="411"/>
      <c r="H96" s="411"/>
      <c r="I96" s="411"/>
      <c r="J96" s="411"/>
      <c r="K96" s="411"/>
      <c r="L96" s="411"/>
      <c r="M96" s="468"/>
      <c r="N96" s="411"/>
      <c r="O96" s="411"/>
      <c r="P96" s="411"/>
      <c r="Q96" s="411"/>
      <c r="R96" s="411"/>
      <c r="S96" s="411"/>
      <c r="T96" s="411"/>
      <c r="U96" s="411"/>
      <c r="V96" s="411"/>
      <c r="W96" s="411"/>
      <c r="X96" s="411"/>
      <c r="Y96" s="411"/>
      <c r="Z96" s="411"/>
      <c r="AA96" s="411"/>
      <c r="AB96" s="411"/>
      <c r="AC96" s="411"/>
      <c r="AD96" s="411"/>
      <c r="AE96" s="411"/>
      <c r="AF96" s="411"/>
      <c r="AG96" s="411"/>
    </row>
    <row r="97" spans="1:33" ht="14.25" customHeight="1" x14ac:dyDescent="0.2">
      <c r="A97" s="411"/>
      <c r="B97" s="411"/>
      <c r="C97" s="411"/>
      <c r="D97" s="411"/>
      <c r="E97" s="411"/>
      <c r="F97" s="411"/>
      <c r="G97" s="411"/>
      <c r="H97" s="411"/>
      <c r="I97" s="411"/>
      <c r="J97" s="411"/>
      <c r="K97" s="411"/>
      <c r="L97" s="411"/>
      <c r="M97" s="468"/>
      <c r="N97" s="411"/>
      <c r="O97" s="411"/>
      <c r="P97" s="411"/>
      <c r="Q97" s="411"/>
      <c r="R97" s="411"/>
      <c r="S97" s="411"/>
      <c r="T97" s="411"/>
      <c r="U97" s="411"/>
      <c r="V97" s="411"/>
      <c r="W97" s="411"/>
      <c r="X97" s="411"/>
      <c r="Y97" s="411"/>
      <c r="Z97" s="411"/>
      <c r="AA97" s="411"/>
      <c r="AB97" s="411"/>
      <c r="AC97" s="411"/>
      <c r="AD97" s="411"/>
      <c r="AE97" s="411"/>
      <c r="AF97" s="411"/>
      <c r="AG97" s="411"/>
    </row>
    <row r="98" spans="1:33" ht="14.25" customHeight="1" x14ac:dyDescent="0.2">
      <c r="A98" s="411"/>
      <c r="B98" s="411"/>
      <c r="C98" s="411"/>
      <c r="D98" s="411"/>
      <c r="E98" s="411"/>
      <c r="F98" s="411"/>
      <c r="G98" s="411"/>
      <c r="H98" s="411"/>
      <c r="I98" s="411"/>
      <c r="J98" s="411"/>
      <c r="K98" s="411"/>
      <c r="L98" s="411"/>
      <c r="M98" s="468"/>
      <c r="N98" s="411"/>
      <c r="O98" s="411"/>
      <c r="P98" s="411"/>
      <c r="Q98" s="411"/>
      <c r="R98" s="411"/>
      <c r="S98" s="411"/>
      <c r="T98" s="411"/>
      <c r="U98" s="411"/>
      <c r="V98" s="411"/>
      <c r="W98" s="411"/>
      <c r="X98" s="411"/>
      <c r="Y98" s="411"/>
      <c r="Z98" s="411"/>
      <c r="AA98" s="411"/>
      <c r="AB98" s="411"/>
      <c r="AC98" s="411"/>
      <c r="AD98" s="411"/>
      <c r="AE98" s="411"/>
      <c r="AF98" s="411"/>
      <c r="AG98" s="411"/>
    </row>
    <row r="99" spans="1:33" ht="14.25" customHeight="1" x14ac:dyDescent="0.2">
      <c r="A99" s="411"/>
      <c r="B99" s="411"/>
      <c r="C99" s="411"/>
      <c r="D99" s="411"/>
      <c r="E99" s="411"/>
      <c r="F99" s="411"/>
      <c r="G99" s="411"/>
      <c r="H99" s="411"/>
      <c r="I99" s="411"/>
      <c r="J99" s="411"/>
      <c r="K99" s="411"/>
      <c r="L99" s="411"/>
      <c r="M99" s="468"/>
      <c r="N99" s="411"/>
      <c r="O99" s="411"/>
      <c r="P99" s="411"/>
      <c r="Q99" s="411"/>
      <c r="R99" s="411"/>
      <c r="S99" s="411"/>
      <c r="T99" s="411"/>
      <c r="U99" s="411"/>
      <c r="V99" s="411"/>
      <c r="W99" s="411"/>
      <c r="X99" s="411"/>
      <c r="Y99" s="411"/>
      <c r="Z99" s="411"/>
      <c r="AA99" s="411"/>
      <c r="AB99" s="411"/>
      <c r="AC99" s="411"/>
      <c r="AD99" s="411"/>
      <c r="AE99" s="411"/>
      <c r="AF99" s="411"/>
      <c r="AG99" s="411"/>
    </row>
    <row r="100" spans="1:33" ht="14.25" customHeight="1" x14ac:dyDescent="0.2">
      <c r="A100" s="411"/>
      <c r="B100" s="411"/>
      <c r="C100" s="411"/>
      <c r="D100" s="411"/>
      <c r="E100" s="411"/>
      <c r="F100" s="411"/>
      <c r="G100" s="411"/>
      <c r="H100" s="411"/>
      <c r="I100" s="411"/>
      <c r="J100" s="411"/>
      <c r="K100" s="411"/>
      <c r="L100" s="411"/>
      <c r="M100" s="468"/>
      <c r="N100" s="411"/>
      <c r="O100" s="411"/>
      <c r="P100" s="411"/>
      <c r="Q100" s="411"/>
      <c r="R100" s="411"/>
      <c r="S100" s="411"/>
      <c r="T100" s="411"/>
      <c r="U100" s="411"/>
      <c r="V100" s="411"/>
      <c r="W100" s="411"/>
      <c r="X100" s="411"/>
      <c r="Y100" s="411"/>
      <c r="Z100" s="411"/>
      <c r="AA100" s="411"/>
      <c r="AB100" s="411"/>
      <c r="AC100" s="411"/>
      <c r="AD100" s="411"/>
      <c r="AE100" s="411"/>
      <c r="AF100" s="411"/>
      <c r="AG100" s="411"/>
    </row>
    <row r="101" spans="1:33" ht="14.25" customHeight="1" x14ac:dyDescent="0.2">
      <c r="A101" s="411"/>
      <c r="B101" s="411"/>
      <c r="C101" s="411"/>
      <c r="D101" s="411"/>
      <c r="E101" s="411"/>
      <c r="F101" s="411"/>
      <c r="G101" s="411"/>
      <c r="H101" s="411"/>
      <c r="I101" s="411"/>
      <c r="J101" s="411"/>
      <c r="K101" s="411"/>
      <c r="L101" s="411"/>
      <c r="M101" s="468"/>
      <c r="N101" s="411"/>
      <c r="O101" s="411"/>
      <c r="P101" s="411"/>
      <c r="Q101" s="411"/>
      <c r="R101" s="411"/>
      <c r="S101" s="411"/>
      <c r="T101" s="411"/>
      <c r="U101" s="411"/>
      <c r="V101" s="411"/>
      <c r="W101" s="411"/>
      <c r="X101" s="411"/>
      <c r="Y101" s="411"/>
      <c r="Z101" s="411"/>
      <c r="AA101" s="411"/>
      <c r="AB101" s="411"/>
      <c r="AC101" s="411"/>
      <c r="AD101" s="411"/>
      <c r="AE101" s="411"/>
      <c r="AF101" s="411"/>
      <c r="AG101" s="411"/>
    </row>
    <row r="102" spans="1:33" ht="14.25" customHeight="1" x14ac:dyDescent="0.2">
      <c r="A102" s="411"/>
      <c r="B102" s="411"/>
      <c r="C102" s="411"/>
      <c r="D102" s="411"/>
      <c r="E102" s="411"/>
      <c r="F102" s="411"/>
      <c r="G102" s="411"/>
      <c r="H102" s="411"/>
      <c r="I102" s="411"/>
      <c r="J102" s="411"/>
      <c r="K102" s="411"/>
      <c r="L102" s="411"/>
      <c r="M102" s="468"/>
      <c r="N102" s="411"/>
      <c r="O102" s="411"/>
      <c r="P102" s="411"/>
      <c r="Q102" s="411"/>
      <c r="R102" s="411"/>
      <c r="S102" s="411"/>
      <c r="T102" s="411"/>
      <c r="U102" s="411"/>
      <c r="V102" s="411"/>
      <c r="W102" s="411"/>
      <c r="X102" s="411"/>
      <c r="Y102" s="411"/>
      <c r="Z102" s="411"/>
      <c r="AA102" s="411"/>
      <c r="AB102" s="411"/>
      <c r="AC102" s="411"/>
      <c r="AD102" s="411"/>
      <c r="AE102" s="411"/>
      <c r="AF102" s="411"/>
      <c r="AG102" s="411"/>
    </row>
    <row r="103" spans="1:33" ht="14.25" customHeight="1" x14ac:dyDescent="0.2">
      <c r="A103" s="411"/>
      <c r="B103" s="411"/>
      <c r="C103" s="411"/>
      <c r="D103" s="411"/>
      <c r="E103" s="411"/>
      <c r="F103" s="411"/>
      <c r="G103" s="411"/>
      <c r="H103" s="411"/>
      <c r="I103" s="411"/>
      <c r="J103" s="411"/>
      <c r="K103" s="411"/>
      <c r="L103" s="411"/>
      <c r="M103" s="468"/>
      <c r="N103" s="411"/>
      <c r="O103" s="411"/>
      <c r="P103" s="411"/>
      <c r="Q103" s="411"/>
      <c r="R103" s="411"/>
      <c r="S103" s="411"/>
      <c r="T103" s="411"/>
      <c r="U103" s="411"/>
      <c r="V103" s="411"/>
      <c r="W103" s="411"/>
      <c r="X103" s="411"/>
      <c r="Y103" s="411"/>
      <c r="Z103" s="411"/>
      <c r="AA103" s="411"/>
      <c r="AB103" s="411"/>
      <c r="AC103" s="411"/>
      <c r="AD103" s="411"/>
      <c r="AE103" s="411"/>
      <c r="AF103" s="411"/>
      <c r="AG103" s="411"/>
    </row>
    <row r="104" spans="1:33" ht="14.25" customHeight="1" x14ac:dyDescent="0.2">
      <c r="A104" s="411"/>
      <c r="B104" s="411"/>
      <c r="C104" s="411"/>
      <c r="D104" s="411"/>
      <c r="E104" s="411"/>
      <c r="F104" s="411"/>
      <c r="G104" s="411"/>
      <c r="H104" s="411"/>
      <c r="I104" s="411"/>
      <c r="J104" s="411"/>
      <c r="K104" s="411"/>
      <c r="L104" s="411"/>
      <c r="M104" s="468"/>
      <c r="N104" s="411"/>
      <c r="O104" s="411"/>
      <c r="P104" s="411"/>
      <c r="Q104" s="411"/>
      <c r="R104" s="411"/>
      <c r="S104" s="411"/>
      <c r="T104" s="411"/>
      <c r="U104" s="411"/>
      <c r="V104" s="411"/>
      <c r="W104" s="411"/>
      <c r="X104" s="411"/>
      <c r="Y104" s="411"/>
      <c r="Z104" s="411"/>
      <c r="AA104" s="411"/>
      <c r="AB104" s="411"/>
      <c r="AC104" s="411"/>
      <c r="AD104" s="411"/>
      <c r="AE104" s="411"/>
      <c r="AF104" s="411"/>
      <c r="AG104" s="411"/>
    </row>
    <row r="105" spans="1:33" ht="14.25" customHeight="1" x14ac:dyDescent="0.2">
      <c r="A105" s="411"/>
      <c r="B105" s="411"/>
      <c r="C105" s="411"/>
      <c r="D105" s="411"/>
      <c r="E105" s="411"/>
      <c r="F105" s="411"/>
      <c r="G105" s="411"/>
      <c r="H105" s="411"/>
      <c r="I105" s="411"/>
      <c r="J105" s="411"/>
      <c r="K105" s="411"/>
      <c r="L105" s="411"/>
      <c r="M105" s="468"/>
      <c r="N105" s="411"/>
      <c r="O105" s="411"/>
      <c r="P105" s="411"/>
      <c r="Q105" s="411"/>
      <c r="R105" s="411"/>
      <c r="S105" s="411"/>
      <c r="T105" s="411"/>
      <c r="U105" s="411"/>
      <c r="V105" s="411"/>
      <c r="W105" s="411"/>
      <c r="X105" s="411"/>
      <c r="Y105" s="411"/>
      <c r="Z105" s="411"/>
      <c r="AA105" s="411"/>
      <c r="AB105" s="411"/>
      <c r="AC105" s="411"/>
      <c r="AD105" s="411"/>
      <c r="AE105" s="411"/>
      <c r="AF105" s="411"/>
      <c r="AG105" s="411"/>
    </row>
    <row r="106" spans="1:33" ht="14.25" customHeight="1" x14ac:dyDescent="0.2">
      <c r="A106" s="411"/>
      <c r="B106" s="411"/>
      <c r="C106" s="411"/>
      <c r="D106" s="411"/>
      <c r="E106" s="411"/>
      <c r="F106" s="411"/>
      <c r="G106" s="411"/>
      <c r="H106" s="411"/>
      <c r="I106" s="411"/>
      <c r="J106" s="411"/>
      <c r="K106" s="411"/>
      <c r="L106" s="411"/>
      <c r="M106" s="468"/>
      <c r="N106" s="411"/>
      <c r="O106" s="411"/>
      <c r="P106" s="411"/>
      <c r="Q106" s="411"/>
      <c r="R106" s="411"/>
      <c r="S106" s="411"/>
      <c r="T106" s="411"/>
      <c r="U106" s="411"/>
      <c r="V106" s="411"/>
      <c r="W106" s="411"/>
      <c r="X106" s="411"/>
      <c r="Y106" s="411"/>
      <c r="Z106" s="411"/>
      <c r="AA106" s="411"/>
      <c r="AB106" s="411"/>
      <c r="AC106" s="411"/>
      <c r="AD106" s="411"/>
      <c r="AE106" s="411"/>
      <c r="AF106" s="411"/>
      <c r="AG106" s="411"/>
    </row>
    <row r="107" spans="1:33" ht="14.25" customHeight="1" x14ac:dyDescent="0.2">
      <c r="A107" s="411"/>
      <c r="B107" s="411"/>
      <c r="C107" s="411"/>
      <c r="D107" s="411"/>
      <c r="E107" s="411"/>
      <c r="F107" s="411"/>
      <c r="G107" s="411"/>
      <c r="H107" s="411"/>
      <c r="I107" s="411"/>
      <c r="J107" s="411"/>
      <c r="K107" s="411"/>
      <c r="L107" s="411"/>
      <c r="M107" s="468"/>
      <c r="N107" s="411"/>
      <c r="O107" s="411"/>
      <c r="P107" s="411"/>
      <c r="Q107" s="411"/>
      <c r="R107" s="411"/>
      <c r="S107" s="411"/>
      <c r="T107" s="411"/>
      <c r="U107" s="411"/>
      <c r="V107" s="411"/>
      <c r="W107" s="411"/>
      <c r="X107" s="411"/>
      <c r="Y107" s="411"/>
      <c r="Z107" s="411"/>
      <c r="AA107" s="411"/>
      <c r="AB107" s="411"/>
      <c r="AC107" s="411"/>
      <c r="AD107" s="411"/>
      <c r="AE107" s="411"/>
      <c r="AF107" s="411"/>
      <c r="AG107" s="411"/>
    </row>
    <row r="108" spans="1:33" ht="14.25" customHeight="1" x14ac:dyDescent="0.2">
      <c r="A108" s="411"/>
      <c r="B108" s="411"/>
      <c r="C108" s="411"/>
      <c r="D108" s="411"/>
      <c r="E108" s="411"/>
      <c r="F108" s="411"/>
      <c r="G108" s="411"/>
      <c r="H108" s="411"/>
      <c r="I108" s="411"/>
      <c r="J108" s="411"/>
      <c r="K108" s="411"/>
      <c r="L108" s="411"/>
      <c r="M108" s="468"/>
      <c r="N108" s="411"/>
      <c r="O108" s="411"/>
      <c r="P108" s="411"/>
      <c r="Q108" s="411"/>
      <c r="R108" s="411"/>
      <c r="S108" s="411"/>
      <c r="T108" s="411"/>
      <c r="U108" s="411"/>
      <c r="V108" s="411"/>
      <c r="W108" s="411"/>
      <c r="X108" s="411"/>
      <c r="Y108" s="411"/>
      <c r="Z108" s="411"/>
      <c r="AA108" s="411"/>
      <c r="AB108" s="411"/>
      <c r="AC108" s="411"/>
      <c r="AD108" s="411"/>
      <c r="AE108" s="411"/>
      <c r="AF108" s="411"/>
      <c r="AG108" s="411"/>
    </row>
    <row r="109" spans="1:33" ht="14.25" customHeight="1" x14ac:dyDescent="0.2">
      <c r="A109" s="411"/>
      <c r="B109" s="411"/>
      <c r="C109" s="411"/>
      <c r="D109" s="411"/>
      <c r="E109" s="411"/>
      <c r="F109" s="411"/>
      <c r="G109" s="411"/>
      <c r="H109" s="411"/>
      <c r="I109" s="411"/>
      <c r="J109" s="411"/>
      <c r="K109" s="411"/>
      <c r="L109" s="411"/>
      <c r="M109" s="468"/>
      <c r="N109" s="411"/>
      <c r="O109" s="411"/>
      <c r="P109" s="411"/>
      <c r="Q109" s="411"/>
      <c r="R109" s="411"/>
      <c r="S109" s="411"/>
      <c r="T109" s="411"/>
      <c r="U109" s="411"/>
      <c r="V109" s="411"/>
      <c r="W109" s="411"/>
      <c r="X109" s="411"/>
      <c r="Y109" s="411"/>
      <c r="Z109" s="411"/>
      <c r="AA109" s="411"/>
      <c r="AB109" s="411"/>
      <c r="AC109" s="411"/>
      <c r="AD109" s="411"/>
      <c r="AE109" s="411"/>
      <c r="AF109" s="411"/>
      <c r="AG109" s="411"/>
    </row>
    <row r="110" spans="1:33" ht="14.25" customHeight="1" x14ac:dyDescent="0.2">
      <c r="A110" s="411"/>
      <c r="B110" s="411"/>
      <c r="C110" s="411"/>
      <c r="D110" s="411"/>
      <c r="E110" s="411"/>
      <c r="F110" s="411"/>
      <c r="G110" s="411"/>
      <c r="H110" s="411"/>
      <c r="I110" s="411"/>
      <c r="J110" s="411"/>
      <c r="K110" s="411"/>
      <c r="L110" s="411"/>
      <c r="M110" s="468"/>
      <c r="N110" s="411"/>
      <c r="O110" s="411"/>
      <c r="P110" s="411"/>
      <c r="Q110" s="411"/>
      <c r="R110" s="411"/>
      <c r="S110" s="411"/>
      <c r="T110" s="411"/>
      <c r="U110" s="411"/>
      <c r="V110" s="411"/>
      <c r="W110" s="411"/>
      <c r="X110" s="411"/>
      <c r="Y110" s="411"/>
      <c r="Z110" s="411"/>
      <c r="AA110" s="411"/>
      <c r="AB110" s="411"/>
      <c r="AC110" s="411"/>
      <c r="AD110" s="411"/>
      <c r="AE110" s="411"/>
      <c r="AF110" s="411"/>
      <c r="AG110" s="411"/>
    </row>
    <row r="111" spans="1:33" ht="14.25" customHeight="1" x14ac:dyDescent="0.2">
      <c r="A111" s="411"/>
      <c r="B111" s="411"/>
      <c r="C111" s="411"/>
      <c r="D111" s="411"/>
      <c r="E111" s="411"/>
      <c r="F111" s="411"/>
      <c r="G111" s="411"/>
      <c r="H111" s="411"/>
      <c r="I111" s="411"/>
      <c r="J111" s="411"/>
      <c r="K111" s="411"/>
      <c r="L111" s="411"/>
      <c r="M111" s="468"/>
      <c r="N111" s="411"/>
      <c r="O111" s="411"/>
      <c r="P111" s="411"/>
      <c r="Q111" s="411"/>
      <c r="R111" s="411"/>
      <c r="S111" s="411"/>
      <c r="T111" s="411"/>
      <c r="U111" s="411"/>
      <c r="V111" s="411"/>
      <c r="W111" s="411"/>
      <c r="X111" s="411"/>
      <c r="Y111" s="411"/>
      <c r="Z111" s="411"/>
      <c r="AA111" s="411"/>
      <c r="AB111" s="411"/>
      <c r="AC111" s="411"/>
      <c r="AD111" s="411"/>
      <c r="AE111" s="411"/>
      <c r="AF111" s="411"/>
      <c r="AG111" s="411"/>
    </row>
    <row r="112" spans="1:33" ht="14.25" customHeight="1" x14ac:dyDescent="0.2">
      <c r="A112" s="411"/>
      <c r="B112" s="411"/>
      <c r="C112" s="411"/>
      <c r="D112" s="411"/>
      <c r="E112" s="411"/>
      <c r="F112" s="411"/>
      <c r="G112" s="411"/>
      <c r="H112" s="411"/>
      <c r="I112" s="411"/>
      <c r="J112" s="411"/>
      <c r="K112" s="411"/>
      <c r="L112" s="411"/>
      <c r="M112" s="468"/>
      <c r="N112" s="411"/>
      <c r="O112" s="411"/>
      <c r="P112" s="411"/>
      <c r="Q112" s="411"/>
      <c r="R112" s="411"/>
      <c r="S112" s="411"/>
      <c r="T112" s="411"/>
      <c r="U112" s="411"/>
      <c r="V112" s="411"/>
      <c r="W112" s="411"/>
      <c r="X112" s="411"/>
      <c r="Y112" s="411"/>
      <c r="Z112" s="411"/>
      <c r="AA112" s="411"/>
      <c r="AB112" s="411"/>
      <c r="AC112" s="411"/>
      <c r="AD112" s="411"/>
      <c r="AE112" s="411"/>
      <c r="AF112" s="411"/>
      <c r="AG112" s="411"/>
    </row>
    <row r="113" spans="1:33" ht="14.25" customHeight="1" x14ac:dyDescent="0.2">
      <c r="A113" s="411"/>
      <c r="B113" s="411"/>
      <c r="C113" s="411"/>
      <c r="D113" s="411"/>
      <c r="E113" s="411"/>
      <c r="F113" s="411"/>
      <c r="G113" s="411"/>
      <c r="H113" s="411"/>
      <c r="I113" s="411"/>
      <c r="J113" s="411"/>
      <c r="K113" s="411"/>
      <c r="L113" s="411"/>
      <c r="M113" s="468"/>
      <c r="N113" s="411"/>
      <c r="O113" s="411"/>
      <c r="P113" s="411"/>
      <c r="Q113" s="411"/>
      <c r="R113" s="411"/>
      <c r="S113" s="411"/>
      <c r="T113" s="411"/>
      <c r="U113" s="411"/>
      <c r="V113" s="411"/>
      <c r="W113" s="411"/>
      <c r="X113" s="411"/>
      <c r="Y113" s="411"/>
      <c r="Z113" s="411"/>
      <c r="AA113" s="411"/>
      <c r="AB113" s="411"/>
      <c r="AC113" s="411"/>
      <c r="AD113" s="411"/>
      <c r="AE113" s="411"/>
      <c r="AF113" s="411"/>
      <c r="AG113" s="411"/>
    </row>
    <row r="114" spans="1:33" ht="14.25" customHeight="1" x14ac:dyDescent="0.2">
      <c r="A114" s="411"/>
      <c r="B114" s="411"/>
      <c r="C114" s="411"/>
      <c r="D114" s="411"/>
      <c r="E114" s="411"/>
      <c r="F114" s="411"/>
      <c r="G114" s="411"/>
      <c r="H114" s="411"/>
      <c r="I114" s="411"/>
      <c r="J114" s="411"/>
      <c r="K114" s="411"/>
      <c r="L114" s="411"/>
      <c r="M114" s="468"/>
      <c r="N114" s="411"/>
      <c r="O114" s="411"/>
      <c r="P114" s="411"/>
      <c r="Q114" s="411"/>
      <c r="R114" s="411"/>
      <c r="S114" s="411"/>
      <c r="T114" s="411"/>
      <c r="U114" s="411"/>
      <c r="V114" s="411"/>
      <c r="W114" s="411"/>
      <c r="X114" s="411"/>
      <c r="Y114" s="411"/>
      <c r="Z114" s="411"/>
      <c r="AA114" s="411"/>
      <c r="AB114" s="411"/>
      <c r="AC114" s="411"/>
      <c r="AD114" s="411"/>
      <c r="AE114" s="411"/>
      <c r="AF114" s="411"/>
      <c r="AG114" s="411"/>
    </row>
    <row r="115" spans="1:33" ht="14.25" customHeight="1" x14ac:dyDescent="0.2">
      <c r="A115" s="411"/>
      <c r="B115" s="411"/>
      <c r="C115" s="411"/>
      <c r="D115" s="411"/>
      <c r="E115" s="411"/>
      <c r="F115" s="411"/>
      <c r="G115" s="411"/>
      <c r="H115" s="411"/>
      <c r="I115" s="411"/>
      <c r="J115" s="411"/>
      <c r="K115" s="411"/>
      <c r="L115" s="411"/>
      <c r="M115" s="468"/>
      <c r="N115" s="411"/>
      <c r="O115" s="411"/>
      <c r="P115" s="411"/>
      <c r="Q115" s="411"/>
      <c r="R115" s="411"/>
      <c r="S115" s="411"/>
      <c r="T115" s="411"/>
      <c r="U115" s="411"/>
      <c r="V115" s="411"/>
      <c r="W115" s="411"/>
      <c r="X115" s="411"/>
      <c r="Y115" s="411"/>
      <c r="Z115" s="411"/>
      <c r="AA115" s="411"/>
      <c r="AB115" s="411"/>
      <c r="AC115" s="411"/>
      <c r="AD115" s="411"/>
      <c r="AE115" s="411"/>
      <c r="AF115" s="411"/>
      <c r="AG115" s="411"/>
    </row>
    <row r="116" spans="1:33" ht="14.25" customHeight="1" x14ac:dyDescent="0.2">
      <c r="A116" s="411"/>
      <c r="B116" s="411"/>
      <c r="C116" s="411"/>
      <c r="D116" s="411"/>
      <c r="E116" s="411"/>
      <c r="F116" s="411"/>
      <c r="G116" s="411"/>
      <c r="H116" s="411"/>
      <c r="I116" s="411"/>
      <c r="J116" s="411"/>
      <c r="K116" s="411"/>
      <c r="L116" s="411"/>
      <c r="M116" s="468"/>
      <c r="N116" s="411"/>
      <c r="O116" s="411"/>
      <c r="P116" s="411"/>
      <c r="Q116" s="411"/>
      <c r="R116" s="411"/>
      <c r="S116" s="411"/>
      <c r="T116" s="411"/>
      <c r="U116" s="411"/>
      <c r="V116" s="411"/>
      <c r="W116" s="411"/>
      <c r="X116" s="411"/>
      <c r="Y116" s="411"/>
      <c r="Z116" s="411"/>
      <c r="AA116" s="411"/>
      <c r="AB116" s="411"/>
      <c r="AC116" s="411"/>
      <c r="AD116" s="411"/>
      <c r="AE116" s="411"/>
      <c r="AF116" s="411"/>
      <c r="AG116" s="411"/>
    </row>
    <row r="117" spans="1:33" ht="14.25" customHeight="1" x14ac:dyDescent="0.2">
      <c r="A117" s="411"/>
      <c r="B117" s="411"/>
      <c r="C117" s="411"/>
      <c r="D117" s="411"/>
      <c r="E117" s="411"/>
      <c r="F117" s="411"/>
      <c r="G117" s="411"/>
      <c r="H117" s="411"/>
      <c r="I117" s="411"/>
      <c r="J117" s="411"/>
      <c r="K117" s="411"/>
      <c r="L117" s="411"/>
      <c r="M117" s="468"/>
      <c r="N117" s="411"/>
      <c r="O117" s="411"/>
      <c r="P117" s="411"/>
      <c r="Q117" s="411"/>
      <c r="R117" s="411"/>
      <c r="S117" s="411"/>
      <c r="T117" s="411"/>
      <c r="U117" s="411"/>
      <c r="V117" s="411"/>
      <c r="W117" s="411"/>
      <c r="X117" s="411"/>
      <c r="Y117" s="411"/>
      <c r="Z117" s="411"/>
      <c r="AA117" s="411"/>
      <c r="AB117" s="411"/>
      <c r="AC117" s="411"/>
      <c r="AD117" s="411"/>
      <c r="AE117" s="411"/>
      <c r="AF117" s="411"/>
      <c r="AG117" s="411"/>
    </row>
    <row r="118" spans="1:33" ht="14.25" customHeight="1" x14ac:dyDescent="0.2">
      <c r="A118" s="411"/>
      <c r="B118" s="411"/>
      <c r="C118" s="411"/>
      <c r="D118" s="411"/>
      <c r="E118" s="411"/>
      <c r="F118" s="411"/>
      <c r="G118" s="411"/>
      <c r="H118" s="411"/>
      <c r="I118" s="411"/>
      <c r="J118" s="411"/>
      <c r="K118" s="411"/>
      <c r="L118" s="411"/>
      <c r="M118" s="468"/>
      <c r="N118" s="411"/>
      <c r="O118" s="411"/>
      <c r="P118" s="411"/>
      <c r="Q118" s="411"/>
      <c r="R118" s="411"/>
      <c r="S118" s="411"/>
      <c r="T118" s="411"/>
      <c r="U118" s="411"/>
      <c r="V118" s="411"/>
      <c r="W118" s="411"/>
      <c r="X118" s="411"/>
      <c r="Y118" s="411"/>
      <c r="Z118" s="411"/>
      <c r="AA118" s="411"/>
      <c r="AB118" s="411"/>
      <c r="AC118" s="411"/>
      <c r="AD118" s="411"/>
      <c r="AE118" s="411"/>
      <c r="AF118" s="411"/>
      <c r="AG118" s="411"/>
    </row>
    <row r="119" spans="1:33" ht="14.25" customHeight="1" x14ac:dyDescent="0.2">
      <c r="A119" s="411"/>
      <c r="B119" s="411"/>
      <c r="C119" s="411"/>
      <c r="D119" s="411"/>
      <c r="E119" s="411"/>
      <c r="F119" s="411"/>
      <c r="G119" s="411"/>
      <c r="H119" s="411"/>
      <c r="I119" s="411"/>
      <c r="J119" s="411"/>
      <c r="K119" s="411"/>
      <c r="L119" s="411"/>
      <c r="M119" s="468"/>
      <c r="N119" s="411"/>
      <c r="O119" s="411"/>
      <c r="P119" s="411"/>
      <c r="Q119" s="411"/>
      <c r="R119" s="411"/>
      <c r="S119" s="411"/>
      <c r="T119" s="411"/>
      <c r="U119" s="411"/>
      <c r="V119" s="411"/>
      <c r="W119" s="411"/>
      <c r="X119" s="411"/>
      <c r="Y119" s="411"/>
      <c r="Z119" s="411"/>
      <c r="AA119" s="411"/>
      <c r="AB119" s="411"/>
      <c r="AC119" s="411"/>
      <c r="AD119" s="411"/>
      <c r="AE119" s="411"/>
      <c r="AF119" s="411"/>
      <c r="AG119" s="411"/>
    </row>
    <row r="120" spans="1:33" ht="14.25" customHeight="1" x14ac:dyDescent="0.2">
      <c r="A120" s="411"/>
      <c r="B120" s="411"/>
      <c r="C120" s="411"/>
      <c r="D120" s="411"/>
      <c r="E120" s="411"/>
      <c r="F120" s="411"/>
      <c r="G120" s="411"/>
      <c r="H120" s="411"/>
      <c r="I120" s="411"/>
      <c r="J120" s="411"/>
      <c r="K120" s="411"/>
      <c r="L120" s="411"/>
      <c r="M120" s="468"/>
      <c r="N120" s="411"/>
      <c r="O120" s="411"/>
      <c r="P120" s="411"/>
      <c r="Q120" s="411"/>
      <c r="R120" s="411"/>
      <c r="S120" s="411"/>
      <c r="T120" s="411"/>
      <c r="U120" s="411"/>
      <c r="V120" s="411"/>
      <c r="W120" s="411"/>
      <c r="X120" s="411"/>
      <c r="Y120" s="411"/>
      <c r="Z120" s="411"/>
      <c r="AA120" s="411"/>
      <c r="AB120" s="411"/>
      <c r="AC120" s="411"/>
      <c r="AD120" s="411"/>
      <c r="AE120" s="411"/>
      <c r="AF120" s="411"/>
      <c r="AG120" s="411"/>
    </row>
    <row r="121" spans="1:33" ht="14.25" customHeight="1" x14ac:dyDescent="0.2">
      <c r="A121" s="411"/>
      <c r="B121" s="411"/>
      <c r="C121" s="411"/>
      <c r="D121" s="411"/>
      <c r="E121" s="411"/>
      <c r="F121" s="411"/>
      <c r="G121" s="411"/>
      <c r="H121" s="411"/>
      <c r="I121" s="411"/>
      <c r="J121" s="411"/>
      <c r="K121" s="411"/>
      <c r="L121" s="411"/>
      <c r="M121" s="468"/>
      <c r="N121" s="411"/>
      <c r="O121" s="411"/>
      <c r="P121" s="411"/>
      <c r="Q121" s="411"/>
      <c r="R121" s="411"/>
      <c r="S121" s="411"/>
      <c r="T121" s="411"/>
      <c r="U121" s="411"/>
      <c r="V121" s="411"/>
      <c r="W121" s="411"/>
      <c r="X121" s="411"/>
      <c r="Y121" s="411"/>
      <c r="Z121" s="411"/>
      <c r="AA121" s="411"/>
      <c r="AB121" s="411"/>
      <c r="AC121" s="411"/>
      <c r="AD121" s="411"/>
      <c r="AE121" s="411"/>
      <c r="AF121" s="411"/>
      <c r="AG121" s="411"/>
    </row>
    <row r="122" spans="1:33" ht="14.25" customHeight="1" x14ac:dyDescent="0.2">
      <c r="A122" s="411"/>
      <c r="B122" s="411"/>
      <c r="C122" s="411"/>
      <c r="D122" s="411"/>
      <c r="E122" s="411"/>
      <c r="F122" s="411"/>
      <c r="G122" s="411"/>
      <c r="H122" s="411"/>
      <c r="I122" s="411"/>
      <c r="J122" s="411"/>
      <c r="K122" s="411"/>
      <c r="L122" s="411"/>
      <c r="M122" s="468"/>
      <c r="N122" s="411"/>
      <c r="O122" s="411"/>
      <c r="P122" s="411"/>
      <c r="Q122" s="411"/>
      <c r="R122" s="411"/>
      <c r="S122" s="411"/>
      <c r="T122" s="411"/>
      <c r="U122" s="411"/>
      <c r="V122" s="411"/>
      <c r="W122" s="411"/>
      <c r="X122" s="411"/>
      <c r="Y122" s="411"/>
      <c r="Z122" s="411"/>
      <c r="AA122" s="411"/>
      <c r="AB122" s="411"/>
      <c r="AC122" s="411"/>
      <c r="AD122" s="411"/>
      <c r="AE122" s="411"/>
      <c r="AF122" s="411"/>
      <c r="AG122" s="411"/>
    </row>
    <row r="123" spans="1:33" ht="14.25" customHeight="1" x14ac:dyDescent="0.2">
      <c r="A123" s="411"/>
      <c r="B123" s="411"/>
      <c r="C123" s="411"/>
      <c r="D123" s="411"/>
      <c r="E123" s="411"/>
      <c r="F123" s="411"/>
      <c r="G123" s="411"/>
      <c r="H123" s="411"/>
      <c r="I123" s="411"/>
      <c r="J123" s="411"/>
      <c r="K123" s="411"/>
      <c r="L123" s="411"/>
      <c r="M123" s="468"/>
      <c r="N123" s="411"/>
      <c r="O123" s="411"/>
      <c r="P123" s="411"/>
      <c r="Q123" s="411"/>
      <c r="R123" s="411"/>
      <c r="S123" s="411"/>
      <c r="T123" s="411"/>
      <c r="U123" s="411"/>
      <c r="V123" s="411"/>
      <c r="W123" s="411"/>
      <c r="X123" s="411"/>
      <c r="Y123" s="411"/>
      <c r="Z123" s="411"/>
      <c r="AA123" s="411"/>
      <c r="AB123" s="411"/>
      <c r="AC123" s="411"/>
      <c r="AD123" s="411"/>
      <c r="AE123" s="411"/>
      <c r="AF123" s="411"/>
      <c r="AG123" s="411"/>
    </row>
    <row r="124" spans="1:33" ht="14.25" customHeight="1" x14ac:dyDescent="0.2">
      <c r="A124" s="411"/>
      <c r="B124" s="411"/>
      <c r="C124" s="411"/>
      <c r="D124" s="411"/>
      <c r="E124" s="411"/>
      <c r="F124" s="411"/>
      <c r="G124" s="411"/>
      <c r="H124" s="411"/>
      <c r="I124" s="411"/>
      <c r="J124" s="411"/>
      <c r="K124" s="411"/>
      <c r="L124" s="411"/>
      <c r="M124" s="468"/>
      <c r="N124" s="411"/>
      <c r="O124" s="411"/>
      <c r="P124" s="411"/>
      <c r="Q124" s="411"/>
      <c r="R124" s="411"/>
      <c r="S124" s="411"/>
      <c r="T124" s="411"/>
      <c r="U124" s="411"/>
      <c r="V124" s="411"/>
      <c r="W124" s="411"/>
      <c r="X124" s="411"/>
      <c r="Y124" s="411"/>
      <c r="Z124" s="411"/>
      <c r="AA124" s="411"/>
      <c r="AB124" s="411"/>
      <c r="AC124" s="411"/>
      <c r="AD124" s="411"/>
      <c r="AE124" s="411"/>
      <c r="AF124" s="411"/>
      <c r="AG124" s="411"/>
    </row>
    <row r="125" spans="1:33" ht="14.25" customHeight="1" x14ac:dyDescent="0.2">
      <c r="A125" s="411"/>
      <c r="B125" s="411"/>
      <c r="C125" s="411"/>
      <c r="D125" s="411"/>
      <c r="E125" s="411"/>
      <c r="F125" s="411"/>
      <c r="G125" s="411"/>
      <c r="H125" s="411"/>
      <c r="I125" s="411"/>
      <c r="J125" s="411"/>
      <c r="K125" s="411"/>
      <c r="L125" s="411"/>
      <c r="M125" s="468"/>
      <c r="N125" s="411"/>
      <c r="O125" s="411"/>
      <c r="P125" s="411"/>
      <c r="Q125" s="411"/>
      <c r="R125" s="411"/>
      <c r="S125" s="411"/>
      <c r="T125" s="411"/>
      <c r="U125" s="411"/>
      <c r="V125" s="411"/>
      <c r="W125" s="411"/>
      <c r="X125" s="411"/>
      <c r="Y125" s="411"/>
      <c r="Z125" s="411"/>
      <c r="AA125" s="411"/>
      <c r="AB125" s="411"/>
      <c r="AC125" s="411"/>
      <c r="AD125" s="411"/>
      <c r="AE125" s="411"/>
      <c r="AF125" s="411"/>
      <c r="AG125" s="411"/>
    </row>
    <row r="126" spans="1:33" ht="14.25" customHeight="1" x14ac:dyDescent="0.2">
      <c r="A126" s="411"/>
      <c r="B126" s="411"/>
      <c r="C126" s="411"/>
      <c r="D126" s="411"/>
      <c r="E126" s="411"/>
      <c r="F126" s="411"/>
      <c r="G126" s="411"/>
      <c r="H126" s="411"/>
      <c r="I126" s="411"/>
      <c r="J126" s="411"/>
      <c r="K126" s="411"/>
      <c r="L126" s="411"/>
      <c r="M126" s="468"/>
      <c r="N126" s="411"/>
      <c r="O126" s="411"/>
      <c r="P126" s="411"/>
      <c r="Q126" s="411"/>
      <c r="R126" s="411"/>
      <c r="S126" s="411"/>
      <c r="T126" s="411"/>
      <c r="U126" s="411"/>
      <c r="V126" s="411"/>
      <c r="W126" s="411"/>
      <c r="X126" s="411"/>
      <c r="Y126" s="411"/>
      <c r="Z126" s="411"/>
      <c r="AA126" s="411"/>
      <c r="AB126" s="411"/>
      <c r="AC126" s="411"/>
      <c r="AD126" s="411"/>
      <c r="AE126" s="411"/>
      <c r="AF126" s="411"/>
      <c r="AG126" s="411"/>
    </row>
    <row r="127" spans="1:33" ht="14.25" customHeight="1" x14ac:dyDescent="0.2">
      <c r="A127" s="411"/>
      <c r="B127" s="411"/>
      <c r="C127" s="411"/>
      <c r="D127" s="411"/>
      <c r="E127" s="411"/>
      <c r="F127" s="411"/>
      <c r="G127" s="411"/>
      <c r="H127" s="411"/>
      <c r="I127" s="411"/>
      <c r="J127" s="411"/>
      <c r="K127" s="411"/>
      <c r="L127" s="411"/>
      <c r="M127" s="468"/>
      <c r="N127" s="411"/>
      <c r="O127" s="411"/>
      <c r="P127" s="411"/>
      <c r="Q127" s="411"/>
      <c r="R127" s="411"/>
      <c r="S127" s="411"/>
      <c r="T127" s="411"/>
      <c r="U127" s="411"/>
      <c r="V127" s="411"/>
      <c r="W127" s="411"/>
      <c r="X127" s="411"/>
      <c r="Y127" s="411"/>
      <c r="Z127" s="411"/>
      <c r="AA127" s="411"/>
      <c r="AB127" s="411"/>
      <c r="AC127" s="411"/>
      <c r="AD127" s="411"/>
      <c r="AE127" s="411"/>
      <c r="AF127" s="411"/>
      <c r="AG127" s="411"/>
    </row>
    <row r="128" spans="1:33" ht="14.25" customHeight="1" x14ac:dyDescent="0.2">
      <c r="A128" s="411"/>
      <c r="B128" s="411"/>
      <c r="C128" s="411"/>
      <c r="D128" s="411"/>
      <c r="E128" s="411"/>
      <c r="F128" s="411"/>
      <c r="G128" s="411"/>
      <c r="H128" s="411"/>
      <c r="I128" s="411"/>
      <c r="J128" s="411"/>
      <c r="K128" s="411"/>
      <c r="L128" s="411"/>
      <c r="M128" s="468"/>
      <c r="N128" s="411"/>
      <c r="O128" s="411"/>
      <c r="P128" s="411"/>
      <c r="Q128" s="411"/>
      <c r="R128" s="411"/>
      <c r="S128" s="411"/>
      <c r="T128" s="411"/>
      <c r="U128" s="411"/>
      <c r="V128" s="411"/>
      <c r="W128" s="411"/>
      <c r="X128" s="411"/>
      <c r="Y128" s="411"/>
      <c r="Z128" s="411"/>
      <c r="AA128" s="411"/>
      <c r="AB128" s="411"/>
      <c r="AC128" s="411"/>
      <c r="AD128" s="411"/>
      <c r="AE128" s="411"/>
      <c r="AF128" s="411"/>
      <c r="AG128" s="411"/>
    </row>
    <row r="129" spans="1:33" ht="14.25" customHeight="1" x14ac:dyDescent="0.2">
      <c r="A129" s="411"/>
      <c r="B129" s="411"/>
      <c r="C129" s="411"/>
      <c r="D129" s="411"/>
      <c r="E129" s="411"/>
      <c r="F129" s="411"/>
      <c r="G129" s="411"/>
      <c r="H129" s="411"/>
      <c r="I129" s="411"/>
      <c r="J129" s="411"/>
      <c r="K129" s="411"/>
      <c r="L129" s="411"/>
      <c r="M129" s="468"/>
      <c r="N129" s="411"/>
      <c r="O129" s="411"/>
      <c r="P129" s="411"/>
      <c r="Q129" s="411"/>
      <c r="R129" s="411"/>
      <c r="S129" s="411"/>
      <c r="T129" s="411"/>
      <c r="U129" s="411"/>
      <c r="V129" s="411"/>
      <c r="W129" s="411"/>
      <c r="X129" s="411"/>
      <c r="Y129" s="411"/>
      <c r="Z129" s="411"/>
      <c r="AA129" s="411"/>
      <c r="AB129" s="411"/>
      <c r="AC129" s="411"/>
      <c r="AD129" s="411"/>
      <c r="AE129" s="411"/>
      <c r="AF129" s="411"/>
      <c r="AG129" s="411"/>
    </row>
    <row r="130" spans="1:33" ht="14.25" customHeight="1" x14ac:dyDescent="0.2">
      <c r="A130" s="411"/>
      <c r="B130" s="411"/>
      <c r="C130" s="411"/>
      <c r="D130" s="411"/>
      <c r="E130" s="411"/>
      <c r="F130" s="411"/>
      <c r="G130" s="411"/>
      <c r="H130" s="411"/>
      <c r="I130" s="411"/>
      <c r="J130" s="411"/>
      <c r="K130" s="411"/>
      <c r="L130" s="411"/>
      <c r="M130" s="468"/>
      <c r="N130" s="411"/>
      <c r="O130" s="411"/>
      <c r="P130" s="411"/>
      <c r="Q130" s="411"/>
      <c r="R130" s="411"/>
      <c r="S130" s="411"/>
      <c r="T130" s="411"/>
      <c r="U130" s="411"/>
      <c r="V130" s="411"/>
      <c r="W130" s="411"/>
      <c r="X130" s="411"/>
      <c r="Y130" s="411"/>
      <c r="Z130" s="411"/>
      <c r="AA130" s="411"/>
      <c r="AB130" s="411"/>
      <c r="AC130" s="411"/>
      <c r="AD130" s="411"/>
      <c r="AE130" s="411"/>
      <c r="AF130" s="411"/>
      <c r="AG130" s="411"/>
    </row>
    <row r="131" spans="1:33" ht="14.25" customHeight="1" x14ac:dyDescent="0.2">
      <c r="A131" s="411"/>
      <c r="B131" s="411"/>
      <c r="C131" s="411"/>
      <c r="D131" s="411"/>
      <c r="E131" s="411"/>
      <c r="F131" s="411"/>
      <c r="G131" s="411"/>
      <c r="H131" s="411"/>
      <c r="I131" s="411"/>
      <c r="J131" s="411"/>
      <c r="K131" s="411"/>
      <c r="L131" s="411"/>
      <c r="M131" s="468"/>
      <c r="N131" s="411"/>
      <c r="O131" s="411"/>
      <c r="P131" s="411"/>
      <c r="Q131" s="411"/>
      <c r="R131" s="411"/>
      <c r="S131" s="411"/>
      <c r="T131" s="411"/>
      <c r="U131" s="411"/>
      <c r="V131" s="411"/>
      <c r="W131" s="411"/>
      <c r="X131" s="411"/>
      <c r="Y131" s="411"/>
      <c r="Z131" s="411"/>
      <c r="AA131" s="411"/>
      <c r="AB131" s="411"/>
      <c r="AC131" s="411"/>
      <c r="AD131" s="411"/>
      <c r="AE131" s="411"/>
      <c r="AF131" s="411"/>
      <c r="AG131" s="411"/>
    </row>
    <row r="132" spans="1:33" ht="14.25" customHeight="1" x14ac:dyDescent="0.2">
      <c r="A132" s="411"/>
      <c r="B132" s="411"/>
      <c r="C132" s="411"/>
      <c r="D132" s="411"/>
      <c r="E132" s="411"/>
      <c r="F132" s="411"/>
      <c r="G132" s="411"/>
      <c r="H132" s="411"/>
      <c r="I132" s="411"/>
      <c r="J132" s="411"/>
      <c r="K132" s="411"/>
      <c r="L132" s="411"/>
      <c r="M132" s="468"/>
      <c r="N132" s="411"/>
      <c r="O132" s="411"/>
      <c r="P132" s="411"/>
      <c r="Q132" s="411"/>
      <c r="R132" s="411"/>
      <c r="S132" s="411"/>
      <c r="T132" s="411"/>
      <c r="U132" s="411"/>
      <c r="V132" s="411"/>
      <c r="W132" s="411"/>
      <c r="X132" s="411"/>
      <c r="Y132" s="411"/>
      <c r="Z132" s="411"/>
      <c r="AA132" s="411"/>
      <c r="AB132" s="411"/>
      <c r="AC132" s="411"/>
      <c r="AD132" s="411"/>
      <c r="AE132" s="411"/>
      <c r="AF132" s="411"/>
      <c r="AG132" s="411"/>
    </row>
    <row r="133" spans="1:33" ht="14.25" customHeight="1" x14ac:dyDescent="0.2">
      <c r="A133" s="411"/>
      <c r="B133" s="411"/>
      <c r="C133" s="411"/>
      <c r="D133" s="411"/>
      <c r="E133" s="411"/>
      <c r="F133" s="411"/>
      <c r="G133" s="411"/>
      <c r="H133" s="411"/>
      <c r="I133" s="411"/>
      <c r="J133" s="411"/>
      <c r="K133" s="411"/>
      <c r="L133" s="411"/>
      <c r="M133" s="468"/>
      <c r="N133" s="411"/>
      <c r="O133" s="411"/>
      <c r="P133" s="411"/>
      <c r="Q133" s="411"/>
      <c r="R133" s="411"/>
      <c r="S133" s="411"/>
      <c r="T133" s="411"/>
      <c r="U133" s="411"/>
      <c r="V133" s="411"/>
      <c r="W133" s="411"/>
      <c r="X133" s="411"/>
      <c r="Y133" s="411"/>
      <c r="Z133" s="411"/>
      <c r="AA133" s="411"/>
      <c r="AB133" s="411"/>
      <c r="AC133" s="411"/>
      <c r="AD133" s="411"/>
      <c r="AE133" s="411"/>
      <c r="AF133" s="411"/>
      <c r="AG133" s="411"/>
    </row>
    <row r="134" spans="1:33" ht="14.25" customHeight="1" x14ac:dyDescent="0.2">
      <c r="A134" s="411"/>
      <c r="B134" s="411"/>
      <c r="C134" s="411"/>
      <c r="D134" s="411"/>
      <c r="E134" s="411"/>
      <c r="F134" s="411"/>
      <c r="G134" s="411"/>
      <c r="H134" s="411"/>
      <c r="I134" s="411"/>
      <c r="J134" s="411"/>
      <c r="K134" s="411"/>
      <c r="L134" s="411"/>
      <c r="M134" s="468"/>
      <c r="N134" s="411"/>
      <c r="O134" s="411"/>
      <c r="P134" s="411"/>
      <c r="Q134" s="411"/>
      <c r="R134" s="411"/>
      <c r="S134" s="411"/>
      <c r="T134" s="411"/>
      <c r="U134" s="411"/>
      <c r="V134" s="411"/>
      <c r="W134" s="411"/>
      <c r="X134" s="411"/>
      <c r="Y134" s="411"/>
      <c r="Z134" s="411"/>
      <c r="AA134" s="411"/>
      <c r="AB134" s="411"/>
      <c r="AC134" s="411"/>
      <c r="AD134" s="411"/>
      <c r="AE134" s="411"/>
      <c r="AF134" s="411"/>
      <c r="AG134" s="411"/>
    </row>
    <row r="135" spans="1:33" ht="14.25" customHeight="1" x14ac:dyDescent="0.2">
      <c r="A135" s="411"/>
      <c r="B135" s="411"/>
      <c r="C135" s="411"/>
      <c r="D135" s="411"/>
      <c r="E135" s="411"/>
      <c r="F135" s="411"/>
      <c r="G135" s="411"/>
      <c r="H135" s="411"/>
      <c r="I135" s="411"/>
      <c r="J135" s="411"/>
      <c r="K135" s="411"/>
      <c r="L135" s="411"/>
      <c r="M135" s="468"/>
      <c r="N135" s="411"/>
      <c r="O135" s="411"/>
      <c r="P135" s="411"/>
      <c r="Q135" s="411"/>
      <c r="R135" s="411"/>
      <c r="S135" s="411"/>
      <c r="T135" s="411"/>
      <c r="U135" s="411"/>
      <c r="V135" s="411"/>
      <c r="W135" s="411"/>
      <c r="X135" s="411"/>
      <c r="Y135" s="411"/>
      <c r="Z135" s="411"/>
      <c r="AA135" s="411"/>
      <c r="AB135" s="411"/>
      <c r="AC135" s="411"/>
      <c r="AD135" s="411"/>
      <c r="AE135" s="411"/>
      <c r="AF135" s="411"/>
      <c r="AG135" s="411"/>
    </row>
    <row r="136" spans="1:33" ht="14.25" customHeight="1" x14ac:dyDescent="0.2">
      <c r="A136" s="411"/>
      <c r="B136" s="411"/>
      <c r="C136" s="411"/>
      <c r="D136" s="411"/>
      <c r="E136" s="411"/>
      <c r="F136" s="411"/>
      <c r="G136" s="411"/>
      <c r="H136" s="411"/>
      <c r="I136" s="411"/>
      <c r="J136" s="411"/>
      <c r="K136" s="411"/>
      <c r="L136" s="411"/>
      <c r="M136" s="468"/>
      <c r="N136" s="411"/>
      <c r="O136" s="411"/>
      <c r="P136" s="411"/>
      <c r="Q136" s="411"/>
      <c r="R136" s="411"/>
      <c r="S136" s="411"/>
      <c r="T136" s="411"/>
      <c r="U136" s="411"/>
      <c r="V136" s="411"/>
      <c r="W136" s="411"/>
      <c r="X136" s="411"/>
      <c r="Y136" s="411"/>
      <c r="Z136" s="411"/>
      <c r="AA136" s="411"/>
      <c r="AB136" s="411"/>
      <c r="AC136" s="411"/>
      <c r="AD136" s="411"/>
      <c r="AE136" s="411"/>
      <c r="AF136" s="411"/>
      <c r="AG136" s="411"/>
    </row>
    <row r="137" spans="1:33" ht="14.25" customHeight="1" x14ac:dyDescent="0.2">
      <c r="A137" s="411"/>
      <c r="B137" s="411"/>
      <c r="C137" s="411"/>
      <c r="D137" s="411"/>
      <c r="E137" s="411"/>
      <c r="F137" s="411"/>
      <c r="G137" s="411"/>
      <c r="H137" s="411"/>
      <c r="I137" s="411"/>
      <c r="J137" s="411"/>
      <c r="K137" s="411"/>
      <c r="L137" s="411"/>
      <c r="M137" s="468"/>
      <c r="N137" s="411"/>
      <c r="O137" s="411"/>
      <c r="P137" s="411"/>
      <c r="Q137" s="411"/>
      <c r="R137" s="411"/>
      <c r="S137" s="411"/>
      <c r="T137" s="411"/>
      <c r="U137" s="411"/>
      <c r="V137" s="411"/>
      <c r="W137" s="411"/>
      <c r="X137" s="411"/>
      <c r="Y137" s="411"/>
      <c r="Z137" s="411"/>
      <c r="AA137" s="411"/>
      <c r="AB137" s="411"/>
      <c r="AC137" s="411"/>
      <c r="AD137" s="411"/>
      <c r="AE137" s="411"/>
      <c r="AF137" s="411"/>
      <c r="AG137" s="411"/>
    </row>
    <row r="138" spans="1:33" ht="14.25" customHeight="1" x14ac:dyDescent="0.2">
      <c r="A138" s="411"/>
      <c r="B138" s="411"/>
      <c r="C138" s="411"/>
      <c r="D138" s="411"/>
      <c r="E138" s="411"/>
      <c r="F138" s="411"/>
      <c r="G138" s="411"/>
      <c r="H138" s="411"/>
      <c r="I138" s="411"/>
      <c r="J138" s="411"/>
      <c r="K138" s="411"/>
      <c r="L138" s="411"/>
      <c r="M138" s="468"/>
      <c r="N138" s="411"/>
      <c r="O138" s="411"/>
      <c r="P138" s="411"/>
      <c r="Q138" s="411"/>
      <c r="R138" s="411"/>
      <c r="S138" s="411"/>
      <c r="T138" s="411"/>
      <c r="U138" s="411"/>
      <c r="V138" s="411"/>
      <c r="W138" s="411"/>
      <c r="X138" s="411"/>
      <c r="Y138" s="411"/>
      <c r="Z138" s="411"/>
      <c r="AA138" s="411"/>
      <c r="AB138" s="411"/>
      <c r="AC138" s="411"/>
      <c r="AD138" s="411"/>
      <c r="AE138" s="411"/>
      <c r="AF138" s="411"/>
      <c r="AG138" s="411"/>
    </row>
    <row r="139" spans="1:33" ht="14.25" customHeight="1" x14ac:dyDescent="0.2">
      <c r="A139" s="411"/>
      <c r="B139" s="411"/>
      <c r="C139" s="411"/>
      <c r="D139" s="411"/>
      <c r="E139" s="411"/>
      <c r="F139" s="411"/>
      <c r="G139" s="411"/>
      <c r="H139" s="411"/>
      <c r="I139" s="411"/>
      <c r="J139" s="411"/>
      <c r="K139" s="411"/>
      <c r="L139" s="411"/>
      <c r="M139" s="468"/>
      <c r="N139" s="411"/>
      <c r="O139" s="411"/>
      <c r="P139" s="411"/>
      <c r="Q139" s="411"/>
      <c r="R139" s="411"/>
      <c r="S139" s="411"/>
      <c r="T139" s="411"/>
      <c r="U139" s="411"/>
      <c r="V139" s="411"/>
      <c r="W139" s="411"/>
      <c r="X139" s="411"/>
      <c r="Y139" s="411"/>
      <c r="Z139" s="411"/>
      <c r="AA139" s="411"/>
      <c r="AB139" s="411"/>
      <c r="AC139" s="411"/>
      <c r="AD139" s="411"/>
      <c r="AE139" s="411"/>
      <c r="AF139" s="411"/>
      <c r="AG139" s="411"/>
    </row>
    <row r="140" spans="1:33" ht="14.25" customHeight="1" x14ac:dyDescent="0.2">
      <c r="A140" s="411"/>
      <c r="B140" s="411"/>
      <c r="C140" s="411"/>
      <c r="D140" s="411"/>
      <c r="E140" s="411"/>
      <c r="F140" s="411"/>
      <c r="G140" s="411"/>
      <c r="H140" s="411"/>
      <c r="I140" s="411"/>
      <c r="J140" s="411"/>
      <c r="K140" s="411"/>
      <c r="L140" s="411"/>
      <c r="M140" s="468"/>
      <c r="N140" s="411"/>
      <c r="O140" s="411"/>
      <c r="P140" s="411"/>
      <c r="Q140" s="411"/>
      <c r="R140" s="411"/>
      <c r="S140" s="411"/>
      <c r="T140" s="411"/>
      <c r="U140" s="411"/>
      <c r="V140" s="411"/>
      <c r="W140" s="411"/>
      <c r="X140" s="411"/>
      <c r="Y140" s="411"/>
      <c r="Z140" s="411"/>
      <c r="AA140" s="411"/>
      <c r="AB140" s="411"/>
      <c r="AC140" s="411"/>
      <c r="AD140" s="411"/>
      <c r="AE140" s="411"/>
      <c r="AF140" s="411"/>
      <c r="AG140" s="411"/>
    </row>
    <row r="141" spans="1:33" ht="14.25" customHeight="1" x14ac:dyDescent="0.2">
      <c r="A141" s="411"/>
      <c r="B141" s="411"/>
      <c r="C141" s="411"/>
      <c r="D141" s="411"/>
      <c r="E141" s="411"/>
      <c r="F141" s="411"/>
      <c r="G141" s="411"/>
      <c r="H141" s="411"/>
      <c r="I141" s="411"/>
      <c r="J141" s="411"/>
      <c r="K141" s="411"/>
      <c r="L141" s="411"/>
      <c r="M141" s="468"/>
      <c r="N141" s="411"/>
      <c r="O141" s="411"/>
      <c r="P141" s="411"/>
      <c r="Q141" s="411"/>
      <c r="R141" s="411"/>
      <c r="S141" s="411"/>
      <c r="T141" s="411"/>
      <c r="U141" s="411"/>
      <c r="V141" s="411"/>
      <c r="W141" s="411"/>
      <c r="X141" s="411"/>
      <c r="Y141" s="411"/>
      <c r="Z141" s="411"/>
      <c r="AA141" s="411"/>
      <c r="AB141" s="411"/>
      <c r="AC141" s="411"/>
      <c r="AD141" s="411"/>
      <c r="AE141" s="411"/>
      <c r="AF141" s="411"/>
      <c r="AG141" s="411"/>
    </row>
    <row r="142" spans="1:33" ht="14.25" customHeight="1" x14ac:dyDescent="0.2">
      <c r="A142" s="411"/>
      <c r="B142" s="411"/>
      <c r="C142" s="411"/>
      <c r="D142" s="411"/>
      <c r="E142" s="411"/>
      <c r="F142" s="411"/>
      <c r="G142" s="411"/>
      <c r="H142" s="411"/>
      <c r="I142" s="411"/>
      <c r="J142" s="411"/>
      <c r="K142" s="411"/>
      <c r="L142" s="411"/>
      <c r="M142" s="468"/>
      <c r="N142" s="411"/>
      <c r="O142" s="411"/>
      <c r="P142" s="411"/>
      <c r="Q142" s="411"/>
      <c r="R142" s="411"/>
      <c r="S142" s="411"/>
      <c r="T142" s="411"/>
      <c r="U142" s="411"/>
      <c r="V142" s="411"/>
      <c r="W142" s="411"/>
      <c r="X142" s="411"/>
      <c r="Y142" s="411"/>
      <c r="Z142" s="411"/>
      <c r="AA142" s="411"/>
      <c r="AB142" s="411"/>
      <c r="AC142" s="411"/>
      <c r="AD142" s="411"/>
      <c r="AE142" s="411"/>
      <c r="AF142" s="411"/>
      <c r="AG142" s="411"/>
    </row>
    <row r="143" spans="1:33" ht="14.25" customHeight="1" x14ac:dyDescent="0.2">
      <c r="A143" s="411"/>
      <c r="B143" s="411"/>
      <c r="C143" s="411"/>
      <c r="D143" s="411"/>
      <c r="E143" s="411"/>
      <c r="F143" s="411"/>
      <c r="G143" s="411"/>
      <c r="H143" s="411"/>
      <c r="I143" s="411"/>
      <c r="J143" s="411"/>
      <c r="K143" s="411"/>
      <c r="L143" s="411"/>
      <c r="M143" s="468"/>
      <c r="N143" s="411"/>
      <c r="O143" s="411"/>
      <c r="P143" s="411"/>
      <c r="Q143" s="411"/>
      <c r="R143" s="411"/>
      <c r="S143" s="411"/>
      <c r="T143" s="411"/>
      <c r="U143" s="411"/>
      <c r="V143" s="411"/>
      <c r="W143" s="411"/>
      <c r="X143" s="411"/>
      <c r="Y143" s="411"/>
      <c r="Z143" s="411"/>
      <c r="AA143" s="411"/>
      <c r="AB143" s="411"/>
      <c r="AC143" s="411"/>
      <c r="AD143" s="411"/>
      <c r="AE143" s="411"/>
      <c r="AF143" s="411"/>
      <c r="AG143" s="411"/>
    </row>
    <row r="144" spans="1:33" ht="14.25" customHeight="1" x14ac:dyDescent="0.2">
      <c r="A144" s="411"/>
      <c r="B144" s="411"/>
      <c r="C144" s="411"/>
      <c r="D144" s="411"/>
      <c r="E144" s="411"/>
      <c r="F144" s="411"/>
      <c r="G144" s="411"/>
      <c r="H144" s="411"/>
      <c r="I144" s="411"/>
      <c r="J144" s="411"/>
      <c r="K144" s="411"/>
      <c r="L144" s="411"/>
      <c r="M144" s="468"/>
      <c r="N144" s="411"/>
      <c r="O144" s="411"/>
      <c r="P144" s="411"/>
      <c r="Q144" s="411"/>
      <c r="R144" s="411"/>
      <c r="S144" s="411"/>
      <c r="T144" s="411"/>
      <c r="U144" s="411"/>
      <c r="V144" s="411"/>
      <c r="W144" s="411"/>
      <c r="X144" s="411"/>
      <c r="Y144" s="411"/>
      <c r="Z144" s="411"/>
      <c r="AA144" s="411"/>
      <c r="AB144" s="411"/>
      <c r="AC144" s="411"/>
      <c r="AD144" s="411"/>
      <c r="AE144" s="411"/>
      <c r="AF144" s="411"/>
      <c r="AG144" s="411"/>
    </row>
    <row r="145" spans="1:33" ht="14.25" customHeight="1" x14ac:dyDescent="0.2">
      <c r="A145" s="411"/>
      <c r="B145" s="411"/>
      <c r="C145" s="411"/>
      <c r="D145" s="411"/>
      <c r="E145" s="411"/>
      <c r="F145" s="411"/>
      <c r="G145" s="411"/>
      <c r="H145" s="411"/>
      <c r="I145" s="411"/>
      <c r="J145" s="411"/>
      <c r="K145" s="411"/>
      <c r="L145" s="411"/>
      <c r="M145" s="468"/>
      <c r="N145" s="411"/>
      <c r="O145" s="411"/>
      <c r="P145" s="411"/>
      <c r="Q145" s="411"/>
      <c r="R145" s="411"/>
      <c r="S145" s="411"/>
      <c r="T145" s="411"/>
      <c r="U145" s="411"/>
      <c r="V145" s="411"/>
      <c r="W145" s="411"/>
      <c r="X145" s="411"/>
      <c r="Y145" s="411"/>
      <c r="Z145" s="411"/>
      <c r="AA145" s="411"/>
      <c r="AB145" s="411"/>
      <c r="AC145" s="411"/>
      <c r="AD145" s="411"/>
      <c r="AE145" s="411"/>
      <c r="AF145" s="411"/>
      <c r="AG145" s="411"/>
    </row>
    <row r="146" spans="1:33" ht="14.25" customHeight="1" x14ac:dyDescent="0.2">
      <c r="A146" s="411"/>
      <c r="B146" s="411"/>
      <c r="C146" s="411"/>
      <c r="D146" s="411"/>
      <c r="E146" s="411"/>
      <c r="F146" s="411"/>
      <c r="G146" s="411"/>
      <c r="H146" s="411"/>
      <c r="I146" s="411"/>
      <c r="J146" s="411"/>
      <c r="K146" s="411"/>
      <c r="L146" s="411"/>
      <c r="M146" s="468"/>
      <c r="N146" s="411"/>
      <c r="O146" s="411"/>
      <c r="P146" s="411"/>
      <c r="Q146" s="411"/>
      <c r="R146" s="411"/>
      <c r="S146" s="411"/>
      <c r="T146" s="411"/>
      <c r="U146" s="411"/>
      <c r="V146" s="411"/>
      <c r="W146" s="411"/>
      <c r="X146" s="411"/>
      <c r="Y146" s="411"/>
      <c r="Z146" s="411"/>
      <c r="AA146" s="411"/>
      <c r="AB146" s="411"/>
      <c r="AC146" s="411"/>
      <c r="AD146" s="411"/>
      <c r="AE146" s="411"/>
      <c r="AF146" s="411"/>
      <c r="AG146" s="411"/>
    </row>
    <row r="147" spans="1:33" ht="14.25" customHeight="1" x14ac:dyDescent="0.2">
      <c r="A147" s="411"/>
      <c r="B147" s="411"/>
      <c r="C147" s="411"/>
      <c r="D147" s="411"/>
      <c r="E147" s="411"/>
      <c r="F147" s="411"/>
      <c r="G147" s="411"/>
      <c r="H147" s="411"/>
      <c r="I147" s="411"/>
      <c r="J147" s="411"/>
      <c r="K147" s="411"/>
      <c r="L147" s="411"/>
      <c r="M147" s="468"/>
      <c r="N147" s="411"/>
      <c r="O147" s="411"/>
      <c r="P147" s="411"/>
      <c r="Q147" s="411"/>
      <c r="R147" s="411"/>
      <c r="S147" s="411"/>
      <c r="T147" s="411"/>
      <c r="U147" s="411"/>
      <c r="V147" s="411"/>
      <c r="W147" s="411"/>
      <c r="X147" s="411"/>
      <c r="Y147" s="411"/>
      <c r="Z147" s="411"/>
      <c r="AA147" s="411"/>
      <c r="AB147" s="411"/>
      <c r="AC147" s="411"/>
      <c r="AD147" s="411"/>
      <c r="AE147" s="411"/>
      <c r="AF147" s="411"/>
      <c r="AG147" s="411"/>
    </row>
    <row r="148" spans="1:33" ht="14.25" customHeight="1" x14ac:dyDescent="0.2">
      <c r="A148" s="411"/>
      <c r="B148" s="411"/>
      <c r="C148" s="411"/>
      <c r="D148" s="411"/>
      <c r="E148" s="411"/>
      <c r="F148" s="411"/>
      <c r="G148" s="411"/>
      <c r="H148" s="411"/>
      <c r="I148" s="411"/>
      <c r="J148" s="411"/>
      <c r="K148" s="411"/>
      <c r="L148" s="411"/>
      <c r="M148" s="468"/>
      <c r="N148" s="411"/>
      <c r="O148" s="411"/>
      <c r="P148" s="411"/>
      <c r="Q148" s="411"/>
      <c r="R148" s="411"/>
      <c r="S148" s="411"/>
      <c r="T148" s="411"/>
      <c r="U148" s="411"/>
      <c r="V148" s="411"/>
      <c r="W148" s="411"/>
      <c r="X148" s="411"/>
      <c r="Y148" s="411"/>
      <c r="Z148" s="411"/>
      <c r="AA148" s="411"/>
      <c r="AB148" s="411"/>
      <c r="AC148" s="411"/>
      <c r="AD148" s="411"/>
      <c r="AE148" s="411"/>
      <c r="AF148" s="411"/>
      <c r="AG148" s="411"/>
    </row>
    <row r="149" spans="1:33" ht="14.25" customHeight="1" x14ac:dyDescent="0.2">
      <c r="A149" s="411"/>
      <c r="B149" s="411"/>
      <c r="C149" s="411"/>
      <c r="D149" s="411"/>
      <c r="E149" s="411"/>
      <c r="F149" s="411"/>
      <c r="G149" s="411"/>
      <c r="H149" s="411"/>
      <c r="I149" s="411"/>
      <c r="J149" s="411"/>
      <c r="K149" s="411"/>
      <c r="L149" s="411"/>
      <c r="M149" s="468"/>
      <c r="N149" s="411"/>
      <c r="O149" s="411"/>
      <c r="P149" s="411"/>
      <c r="Q149" s="411"/>
      <c r="R149" s="411"/>
      <c r="S149" s="411"/>
      <c r="T149" s="411"/>
      <c r="U149" s="411"/>
      <c r="V149" s="411"/>
      <c r="W149" s="411"/>
      <c r="X149" s="411"/>
      <c r="Y149" s="411"/>
      <c r="Z149" s="411"/>
      <c r="AA149" s="411"/>
      <c r="AB149" s="411"/>
      <c r="AC149" s="411"/>
      <c r="AD149" s="411"/>
      <c r="AE149" s="411"/>
      <c r="AF149" s="411"/>
      <c r="AG149" s="411"/>
    </row>
    <row r="150" spans="1:33" ht="14.25" customHeight="1" x14ac:dyDescent="0.2">
      <c r="A150" s="411"/>
      <c r="B150" s="411"/>
      <c r="C150" s="411"/>
      <c r="D150" s="411"/>
      <c r="E150" s="411"/>
      <c r="F150" s="411"/>
      <c r="G150" s="411"/>
      <c r="H150" s="411"/>
      <c r="I150" s="411"/>
      <c r="J150" s="411"/>
      <c r="K150" s="411"/>
      <c r="L150" s="411"/>
      <c r="M150" s="468"/>
      <c r="N150" s="411"/>
      <c r="O150" s="411"/>
      <c r="P150" s="411"/>
      <c r="Q150" s="411"/>
      <c r="R150" s="411"/>
      <c r="S150" s="411"/>
      <c r="T150" s="411"/>
      <c r="U150" s="411"/>
      <c r="V150" s="411"/>
      <c r="W150" s="411"/>
      <c r="X150" s="411"/>
      <c r="Y150" s="411"/>
      <c r="Z150" s="411"/>
      <c r="AA150" s="411"/>
      <c r="AB150" s="411"/>
      <c r="AC150" s="411"/>
      <c r="AD150" s="411"/>
      <c r="AE150" s="411"/>
      <c r="AF150" s="411"/>
      <c r="AG150" s="411"/>
    </row>
    <row r="151" spans="1:33" ht="14.25" customHeight="1" x14ac:dyDescent="0.2">
      <c r="A151" s="411"/>
      <c r="B151" s="411"/>
      <c r="C151" s="411"/>
      <c r="D151" s="411"/>
      <c r="E151" s="411"/>
      <c r="F151" s="411"/>
      <c r="G151" s="411"/>
      <c r="H151" s="411"/>
      <c r="I151" s="411"/>
      <c r="J151" s="411"/>
      <c r="K151" s="411"/>
      <c r="L151" s="411"/>
      <c r="M151" s="468"/>
      <c r="N151" s="411"/>
      <c r="O151" s="411"/>
      <c r="P151" s="411"/>
      <c r="Q151" s="411"/>
      <c r="R151" s="411"/>
      <c r="S151" s="411"/>
      <c r="T151" s="411"/>
      <c r="U151" s="411"/>
      <c r="V151" s="411"/>
      <c r="W151" s="411"/>
      <c r="X151" s="411"/>
      <c r="Y151" s="411"/>
      <c r="Z151" s="411"/>
      <c r="AA151" s="411"/>
      <c r="AB151" s="411"/>
      <c r="AC151" s="411"/>
      <c r="AD151" s="411"/>
      <c r="AE151" s="411"/>
      <c r="AF151" s="411"/>
      <c r="AG151" s="411"/>
    </row>
    <row r="152" spans="1:33" ht="14.25" customHeight="1" x14ac:dyDescent="0.2">
      <c r="A152" s="411"/>
      <c r="B152" s="411"/>
      <c r="C152" s="411"/>
      <c r="D152" s="411"/>
      <c r="E152" s="411"/>
      <c r="F152" s="411"/>
      <c r="G152" s="411"/>
      <c r="H152" s="411"/>
      <c r="I152" s="411"/>
      <c r="J152" s="411"/>
      <c r="K152" s="411"/>
      <c r="L152" s="411"/>
      <c r="M152" s="468"/>
      <c r="N152" s="411"/>
      <c r="O152" s="411"/>
      <c r="P152" s="411"/>
      <c r="Q152" s="411"/>
      <c r="R152" s="411"/>
      <c r="S152" s="411"/>
      <c r="T152" s="411"/>
      <c r="U152" s="411"/>
      <c r="V152" s="411"/>
      <c r="W152" s="411"/>
      <c r="X152" s="411"/>
      <c r="Y152" s="411"/>
      <c r="Z152" s="411"/>
      <c r="AA152" s="411"/>
      <c r="AB152" s="411"/>
      <c r="AC152" s="411"/>
      <c r="AD152" s="411"/>
      <c r="AE152" s="411"/>
      <c r="AF152" s="411"/>
      <c r="AG152" s="411"/>
    </row>
    <row r="153" spans="1:33" ht="14.25" customHeight="1" x14ac:dyDescent="0.2">
      <c r="A153" s="411"/>
      <c r="B153" s="411"/>
      <c r="C153" s="411"/>
      <c r="D153" s="411"/>
      <c r="E153" s="411"/>
      <c r="F153" s="411"/>
      <c r="G153" s="411"/>
      <c r="H153" s="411"/>
      <c r="I153" s="411"/>
      <c r="J153" s="411"/>
      <c r="K153" s="411"/>
      <c r="L153" s="411"/>
      <c r="M153" s="468"/>
      <c r="N153" s="411"/>
      <c r="O153" s="411"/>
      <c r="P153" s="411"/>
      <c r="Q153" s="411"/>
      <c r="R153" s="411"/>
      <c r="S153" s="411"/>
      <c r="T153" s="411"/>
      <c r="U153" s="411"/>
      <c r="V153" s="411"/>
      <c r="W153" s="411"/>
      <c r="X153" s="411"/>
      <c r="Y153" s="411"/>
      <c r="Z153" s="411"/>
      <c r="AA153" s="411"/>
      <c r="AB153" s="411"/>
      <c r="AC153" s="411"/>
      <c r="AD153" s="411"/>
      <c r="AE153" s="411"/>
      <c r="AF153" s="411"/>
      <c r="AG153" s="411"/>
    </row>
    <row r="154" spans="1:33" ht="14.25" customHeight="1" x14ac:dyDescent="0.2">
      <c r="A154" s="411"/>
      <c r="B154" s="411"/>
      <c r="C154" s="411"/>
      <c r="D154" s="411"/>
      <c r="E154" s="411"/>
      <c r="F154" s="411"/>
      <c r="G154" s="411"/>
      <c r="H154" s="411"/>
      <c r="I154" s="411"/>
      <c r="J154" s="411"/>
      <c r="K154" s="411"/>
      <c r="L154" s="411"/>
      <c r="M154" s="468"/>
      <c r="N154" s="411"/>
      <c r="O154" s="411"/>
      <c r="P154" s="411"/>
      <c r="Q154" s="411"/>
      <c r="R154" s="411"/>
      <c r="S154" s="411"/>
      <c r="T154" s="411"/>
      <c r="U154" s="411"/>
      <c r="V154" s="411"/>
      <c r="W154" s="411"/>
      <c r="X154" s="411"/>
      <c r="Y154" s="411"/>
      <c r="Z154" s="411"/>
      <c r="AA154" s="411"/>
      <c r="AB154" s="411"/>
      <c r="AC154" s="411"/>
      <c r="AD154" s="411"/>
      <c r="AE154" s="411"/>
      <c r="AF154" s="411"/>
      <c r="AG154" s="411"/>
    </row>
    <row r="155" spans="1:33" ht="14.25" customHeight="1" x14ac:dyDescent="0.2">
      <c r="A155" s="411"/>
      <c r="B155" s="411"/>
      <c r="C155" s="411"/>
      <c r="D155" s="411"/>
      <c r="E155" s="411"/>
      <c r="F155" s="411"/>
      <c r="G155" s="411"/>
      <c r="H155" s="411"/>
      <c r="I155" s="411"/>
      <c r="J155" s="411"/>
      <c r="K155" s="411"/>
      <c r="L155" s="411"/>
      <c r="M155" s="468"/>
      <c r="N155" s="411"/>
      <c r="O155" s="411"/>
      <c r="P155" s="411"/>
      <c r="Q155" s="411"/>
      <c r="R155" s="411"/>
      <c r="S155" s="411"/>
      <c r="T155" s="411"/>
      <c r="U155" s="411"/>
      <c r="V155" s="411"/>
      <c r="W155" s="411"/>
      <c r="X155" s="411"/>
      <c r="Y155" s="411"/>
      <c r="Z155" s="411"/>
      <c r="AA155" s="411"/>
      <c r="AB155" s="411"/>
      <c r="AC155" s="411"/>
      <c r="AD155" s="411"/>
      <c r="AE155" s="411"/>
      <c r="AF155" s="411"/>
      <c r="AG155" s="411"/>
    </row>
    <row r="156" spans="1:33" ht="14.25" customHeight="1" x14ac:dyDescent="0.2">
      <c r="A156" s="411"/>
      <c r="B156" s="411"/>
      <c r="C156" s="411"/>
      <c r="D156" s="411"/>
      <c r="E156" s="411"/>
      <c r="F156" s="411"/>
      <c r="G156" s="411"/>
      <c r="H156" s="411"/>
      <c r="I156" s="411"/>
      <c r="J156" s="411"/>
      <c r="K156" s="411"/>
      <c r="L156" s="411"/>
      <c r="M156" s="468"/>
      <c r="N156" s="411"/>
      <c r="O156" s="411"/>
      <c r="P156" s="411"/>
      <c r="Q156" s="411"/>
      <c r="R156" s="411"/>
      <c r="S156" s="411"/>
      <c r="T156" s="411"/>
      <c r="U156" s="411"/>
      <c r="V156" s="411"/>
      <c r="W156" s="411"/>
      <c r="X156" s="411"/>
      <c r="Y156" s="411"/>
      <c r="Z156" s="411"/>
      <c r="AA156" s="411"/>
      <c r="AB156" s="411"/>
      <c r="AC156" s="411"/>
      <c r="AD156" s="411"/>
      <c r="AE156" s="411"/>
      <c r="AF156" s="411"/>
      <c r="AG156" s="411"/>
    </row>
    <row r="157" spans="1:33" ht="14.25" customHeight="1" x14ac:dyDescent="0.2">
      <c r="A157" s="411"/>
      <c r="B157" s="411"/>
      <c r="C157" s="411"/>
      <c r="D157" s="411"/>
      <c r="E157" s="411"/>
      <c r="F157" s="411"/>
      <c r="G157" s="411"/>
      <c r="H157" s="411"/>
      <c r="I157" s="411"/>
      <c r="J157" s="411"/>
      <c r="K157" s="411"/>
      <c r="L157" s="411"/>
      <c r="M157" s="468"/>
      <c r="N157" s="411"/>
      <c r="O157" s="411"/>
      <c r="P157" s="411"/>
      <c r="Q157" s="411"/>
      <c r="R157" s="411"/>
      <c r="S157" s="411"/>
      <c r="T157" s="411"/>
      <c r="U157" s="411"/>
      <c r="V157" s="411"/>
      <c r="W157" s="411"/>
      <c r="X157" s="411"/>
      <c r="Y157" s="411"/>
      <c r="Z157" s="411"/>
      <c r="AA157" s="411"/>
      <c r="AB157" s="411"/>
      <c r="AC157" s="411"/>
      <c r="AD157" s="411"/>
      <c r="AE157" s="411"/>
      <c r="AF157" s="411"/>
      <c r="AG157" s="411"/>
    </row>
    <row r="158" spans="1:33" ht="14.25" customHeight="1" x14ac:dyDescent="0.2">
      <c r="A158" s="411"/>
      <c r="B158" s="411"/>
      <c r="C158" s="411"/>
      <c r="D158" s="411"/>
      <c r="E158" s="411"/>
      <c r="F158" s="411"/>
      <c r="G158" s="411"/>
      <c r="H158" s="411"/>
      <c r="I158" s="411"/>
      <c r="J158" s="411"/>
      <c r="K158" s="411"/>
      <c r="L158" s="411"/>
      <c r="M158" s="468"/>
      <c r="N158" s="411"/>
      <c r="O158" s="411"/>
      <c r="P158" s="411"/>
      <c r="Q158" s="411"/>
      <c r="R158" s="411"/>
      <c r="S158" s="411"/>
      <c r="T158" s="411"/>
      <c r="U158" s="411"/>
      <c r="V158" s="411"/>
      <c r="W158" s="411"/>
      <c r="X158" s="411"/>
      <c r="Y158" s="411"/>
      <c r="Z158" s="411"/>
      <c r="AA158" s="411"/>
      <c r="AB158" s="411"/>
      <c r="AC158" s="411"/>
      <c r="AD158" s="411"/>
      <c r="AE158" s="411"/>
      <c r="AF158" s="411"/>
      <c r="AG158" s="411"/>
    </row>
    <row r="159" spans="1:33" ht="14.25" customHeight="1" x14ac:dyDescent="0.2">
      <c r="A159" s="411"/>
      <c r="B159" s="411"/>
      <c r="C159" s="411"/>
      <c r="D159" s="411"/>
      <c r="E159" s="411"/>
      <c r="F159" s="411"/>
      <c r="G159" s="411"/>
      <c r="H159" s="411"/>
      <c r="I159" s="411"/>
      <c r="J159" s="411"/>
      <c r="K159" s="411"/>
      <c r="L159" s="411"/>
      <c r="M159" s="468"/>
      <c r="N159" s="411"/>
      <c r="O159" s="411"/>
      <c r="P159" s="411"/>
      <c r="Q159" s="411"/>
      <c r="R159" s="411"/>
      <c r="S159" s="411"/>
      <c r="T159" s="411"/>
      <c r="U159" s="411"/>
      <c r="V159" s="411"/>
      <c r="W159" s="411"/>
      <c r="X159" s="411"/>
      <c r="Y159" s="411"/>
      <c r="Z159" s="411"/>
      <c r="AA159" s="411"/>
      <c r="AB159" s="411"/>
      <c r="AC159" s="411"/>
      <c r="AD159" s="411"/>
      <c r="AE159" s="411"/>
      <c r="AF159" s="411"/>
      <c r="AG159" s="411"/>
    </row>
    <row r="160" spans="1:33" ht="14.25" customHeight="1" x14ac:dyDescent="0.2">
      <c r="A160" s="411"/>
      <c r="B160" s="411"/>
      <c r="C160" s="411"/>
      <c r="D160" s="411"/>
      <c r="E160" s="411"/>
      <c r="F160" s="411"/>
      <c r="G160" s="411"/>
      <c r="H160" s="411"/>
      <c r="I160" s="411"/>
      <c r="J160" s="411"/>
      <c r="K160" s="411"/>
      <c r="L160" s="411"/>
      <c r="M160" s="468"/>
      <c r="N160" s="411"/>
      <c r="O160" s="411"/>
      <c r="P160" s="411"/>
      <c r="Q160" s="411"/>
      <c r="R160" s="411"/>
      <c r="S160" s="411"/>
      <c r="T160" s="411"/>
      <c r="U160" s="411"/>
      <c r="V160" s="411"/>
      <c r="W160" s="411"/>
      <c r="X160" s="411"/>
      <c r="Y160" s="411"/>
      <c r="Z160" s="411"/>
      <c r="AA160" s="411"/>
      <c r="AB160" s="411"/>
      <c r="AC160" s="411"/>
      <c r="AD160" s="411"/>
      <c r="AE160" s="411"/>
      <c r="AF160" s="411"/>
      <c r="AG160" s="411"/>
    </row>
    <row r="161" spans="1:33" ht="14.25" customHeight="1" x14ac:dyDescent="0.2">
      <c r="A161" s="411"/>
      <c r="B161" s="411"/>
      <c r="C161" s="411"/>
      <c r="D161" s="411"/>
      <c r="E161" s="411"/>
      <c r="F161" s="411"/>
      <c r="G161" s="411"/>
      <c r="H161" s="411"/>
      <c r="I161" s="411"/>
      <c r="J161" s="411"/>
      <c r="K161" s="411"/>
      <c r="L161" s="411"/>
      <c r="M161" s="468"/>
      <c r="N161" s="411"/>
      <c r="O161" s="411"/>
      <c r="P161" s="411"/>
      <c r="Q161" s="411"/>
      <c r="R161" s="411"/>
      <c r="S161" s="411"/>
      <c r="T161" s="411"/>
      <c r="U161" s="411"/>
      <c r="V161" s="411"/>
      <c r="W161" s="411"/>
      <c r="X161" s="411"/>
      <c r="Y161" s="411"/>
      <c r="Z161" s="411"/>
      <c r="AA161" s="411"/>
      <c r="AB161" s="411"/>
      <c r="AC161" s="411"/>
      <c r="AD161" s="411"/>
      <c r="AE161" s="411"/>
      <c r="AF161" s="411"/>
      <c r="AG161" s="411"/>
    </row>
    <row r="162" spans="1:33" ht="14.25" customHeight="1" x14ac:dyDescent="0.2">
      <c r="A162" s="411"/>
      <c r="B162" s="411"/>
      <c r="C162" s="411"/>
      <c r="D162" s="411"/>
      <c r="E162" s="411"/>
      <c r="F162" s="411"/>
      <c r="G162" s="411"/>
      <c r="H162" s="411"/>
      <c r="I162" s="411"/>
      <c r="J162" s="411"/>
      <c r="K162" s="411"/>
      <c r="L162" s="411"/>
      <c r="M162" s="468"/>
      <c r="N162" s="411"/>
      <c r="O162" s="411"/>
      <c r="P162" s="411"/>
      <c r="Q162" s="411"/>
      <c r="R162" s="411"/>
      <c r="S162" s="411"/>
      <c r="T162" s="411"/>
      <c r="U162" s="411"/>
      <c r="V162" s="411"/>
      <c r="W162" s="411"/>
      <c r="X162" s="411"/>
      <c r="Y162" s="411"/>
      <c r="Z162" s="411"/>
      <c r="AA162" s="411"/>
      <c r="AB162" s="411"/>
      <c r="AC162" s="411"/>
      <c r="AD162" s="411"/>
      <c r="AE162" s="411"/>
      <c r="AF162" s="411"/>
      <c r="AG162" s="411"/>
    </row>
    <row r="163" spans="1:33" ht="14.25" customHeight="1" x14ac:dyDescent="0.2">
      <c r="A163" s="411"/>
      <c r="B163" s="411"/>
      <c r="C163" s="411"/>
      <c r="D163" s="411"/>
      <c r="E163" s="411"/>
      <c r="F163" s="411"/>
      <c r="G163" s="411"/>
      <c r="H163" s="411"/>
      <c r="I163" s="411"/>
      <c r="J163" s="411"/>
      <c r="K163" s="411"/>
      <c r="L163" s="411"/>
      <c r="M163" s="468"/>
      <c r="N163" s="411"/>
      <c r="O163" s="411"/>
      <c r="P163" s="411"/>
      <c r="Q163" s="411"/>
      <c r="R163" s="411"/>
      <c r="S163" s="411"/>
      <c r="T163" s="411"/>
      <c r="U163" s="411"/>
      <c r="V163" s="411"/>
      <c r="W163" s="411"/>
      <c r="X163" s="411"/>
      <c r="Y163" s="411"/>
      <c r="Z163" s="411"/>
      <c r="AA163" s="411"/>
      <c r="AB163" s="411"/>
      <c r="AC163" s="411"/>
      <c r="AD163" s="411"/>
      <c r="AE163" s="411"/>
      <c r="AF163" s="411"/>
      <c r="AG163" s="411"/>
    </row>
    <row r="164" spans="1:33" ht="14.25" customHeight="1" x14ac:dyDescent="0.2">
      <c r="A164" s="411"/>
      <c r="B164" s="411"/>
      <c r="C164" s="411"/>
      <c r="D164" s="411"/>
      <c r="E164" s="411"/>
      <c r="F164" s="411"/>
      <c r="G164" s="411"/>
      <c r="H164" s="411"/>
      <c r="I164" s="411"/>
      <c r="J164" s="411"/>
      <c r="K164" s="411"/>
      <c r="L164" s="411"/>
      <c r="M164" s="468"/>
      <c r="N164" s="411"/>
      <c r="O164" s="411"/>
      <c r="P164" s="411"/>
      <c r="Q164" s="411"/>
      <c r="R164" s="411"/>
      <c r="S164" s="411"/>
      <c r="T164" s="411"/>
      <c r="U164" s="411"/>
      <c r="V164" s="411"/>
      <c r="W164" s="411"/>
      <c r="X164" s="411"/>
      <c r="Y164" s="411"/>
      <c r="Z164" s="411"/>
      <c r="AA164" s="411"/>
      <c r="AB164" s="411"/>
      <c r="AC164" s="411"/>
      <c r="AD164" s="411"/>
      <c r="AE164" s="411"/>
      <c r="AF164" s="411"/>
      <c r="AG164" s="411"/>
    </row>
    <row r="165" spans="1:33" ht="14.25" customHeight="1" x14ac:dyDescent="0.2">
      <c r="A165" s="411"/>
      <c r="B165" s="411"/>
      <c r="C165" s="411"/>
      <c r="D165" s="411"/>
      <c r="E165" s="411"/>
      <c r="F165" s="411"/>
      <c r="G165" s="411"/>
      <c r="H165" s="411"/>
      <c r="I165" s="411"/>
      <c r="J165" s="411"/>
      <c r="K165" s="411"/>
      <c r="L165" s="411"/>
      <c r="M165" s="468"/>
      <c r="N165" s="411"/>
      <c r="O165" s="411"/>
      <c r="P165" s="411"/>
      <c r="Q165" s="411"/>
      <c r="R165" s="411"/>
      <c r="S165" s="411"/>
      <c r="T165" s="411"/>
      <c r="U165" s="411"/>
      <c r="V165" s="411"/>
      <c r="W165" s="411"/>
      <c r="X165" s="411"/>
      <c r="Y165" s="411"/>
      <c r="Z165" s="411"/>
      <c r="AA165" s="411"/>
      <c r="AB165" s="411"/>
      <c r="AC165" s="411"/>
      <c r="AD165" s="411"/>
      <c r="AE165" s="411"/>
      <c r="AF165" s="411"/>
      <c r="AG165" s="411"/>
    </row>
    <row r="166" spans="1:33" ht="14.25" customHeight="1" x14ac:dyDescent="0.2">
      <c r="A166" s="411"/>
      <c r="B166" s="411"/>
      <c r="C166" s="411"/>
      <c r="D166" s="411"/>
      <c r="E166" s="411"/>
      <c r="F166" s="411"/>
      <c r="G166" s="411"/>
      <c r="H166" s="411"/>
      <c r="I166" s="411"/>
      <c r="J166" s="411"/>
      <c r="K166" s="411"/>
      <c r="L166" s="411"/>
      <c r="M166" s="468"/>
      <c r="N166" s="411"/>
      <c r="O166" s="411"/>
      <c r="P166" s="411"/>
      <c r="Q166" s="411"/>
      <c r="R166" s="411"/>
      <c r="S166" s="411"/>
      <c r="T166" s="411"/>
      <c r="U166" s="411"/>
      <c r="V166" s="411"/>
      <c r="W166" s="411"/>
      <c r="X166" s="411"/>
      <c r="Y166" s="411"/>
      <c r="Z166" s="411"/>
      <c r="AA166" s="411"/>
      <c r="AB166" s="411"/>
      <c r="AC166" s="411"/>
      <c r="AD166" s="411"/>
      <c r="AE166" s="411"/>
      <c r="AF166" s="411"/>
      <c r="AG166" s="411"/>
    </row>
    <row r="167" spans="1:33" ht="14.25" customHeight="1" x14ac:dyDescent="0.2">
      <c r="A167" s="411"/>
      <c r="B167" s="411"/>
      <c r="C167" s="411"/>
      <c r="D167" s="411"/>
      <c r="E167" s="411"/>
      <c r="F167" s="411"/>
      <c r="G167" s="411"/>
      <c r="H167" s="411"/>
      <c r="I167" s="411"/>
      <c r="J167" s="411"/>
      <c r="K167" s="411"/>
      <c r="L167" s="411"/>
      <c r="M167" s="468"/>
      <c r="N167" s="411"/>
      <c r="O167" s="411"/>
      <c r="P167" s="411"/>
      <c r="Q167" s="411"/>
      <c r="R167" s="411"/>
      <c r="S167" s="411"/>
      <c r="T167" s="411"/>
      <c r="U167" s="411"/>
      <c r="V167" s="411"/>
      <c r="W167" s="411"/>
      <c r="X167" s="411"/>
      <c r="Y167" s="411"/>
      <c r="Z167" s="411"/>
      <c r="AA167" s="411"/>
      <c r="AB167" s="411"/>
      <c r="AC167" s="411"/>
      <c r="AD167" s="411"/>
      <c r="AE167" s="411"/>
      <c r="AF167" s="411"/>
      <c r="AG167" s="411"/>
    </row>
    <row r="168" spans="1:33" ht="14.25" customHeight="1" x14ac:dyDescent="0.2">
      <c r="A168" s="411"/>
      <c r="B168" s="411"/>
      <c r="C168" s="411"/>
      <c r="D168" s="411"/>
      <c r="E168" s="411"/>
      <c r="F168" s="411"/>
      <c r="G168" s="411"/>
      <c r="H168" s="411"/>
      <c r="I168" s="411"/>
      <c r="J168" s="411"/>
      <c r="K168" s="411"/>
      <c r="L168" s="411"/>
      <c r="M168" s="468"/>
      <c r="N168" s="411"/>
      <c r="O168" s="411"/>
      <c r="P168" s="411"/>
      <c r="Q168" s="411"/>
      <c r="R168" s="411"/>
      <c r="S168" s="411"/>
      <c r="T168" s="411"/>
      <c r="U168" s="411"/>
      <c r="V168" s="411"/>
      <c r="W168" s="411"/>
      <c r="X168" s="411"/>
      <c r="Y168" s="411"/>
      <c r="Z168" s="411"/>
      <c r="AA168" s="411"/>
      <c r="AB168" s="411"/>
      <c r="AC168" s="411"/>
      <c r="AD168" s="411"/>
      <c r="AE168" s="411"/>
      <c r="AF168" s="411"/>
      <c r="AG168" s="411"/>
    </row>
    <row r="169" spans="1:33" ht="14.25" customHeight="1" x14ac:dyDescent="0.2">
      <c r="A169" s="411"/>
      <c r="B169" s="411"/>
      <c r="C169" s="411"/>
      <c r="D169" s="411"/>
      <c r="E169" s="411"/>
      <c r="F169" s="411"/>
      <c r="G169" s="411"/>
      <c r="H169" s="411"/>
      <c r="I169" s="411"/>
      <c r="J169" s="411"/>
      <c r="K169" s="411"/>
      <c r="L169" s="411"/>
      <c r="M169" s="468"/>
      <c r="N169" s="411"/>
      <c r="O169" s="411"/>
      <c r="P169" s="411"/>
      <c r="Q169" s="411"/>
      <c r="R169" s="411"/>
      <c r="S169" s="411"/>
      <c r="T169" s="411"/>
      <c r="U169" s="411"/>
      <c r="V169" s="411"/>
      <c r="W169" s="411"/>
      <c r="X169" s="411"/>
      <c r="Y169" s="411"/>
      <c r="Z169" s="411"/>
      <c r="AA169" s="411"/>
      <c r="AB169" s="411"/>
      <c r="AC169" s="411"/>
      <c r="AD169" s="411"/>
      <c r="AE169" s="411"/>
      <c r="AF169" s="411"/>
      <c r="AG169" s="411"/>
    </row>
    <row r="170" spans="1:33" ht="14.25" customHeight="1" x14ac:dyDescent="0.2">
      <c r="A170" s="411"/>
      <c r="B170" s="411"/>
      <c r="C170" s="411"/>
      <c r="D170" s="411"/>
      <c r="E170" s="411"/>
      <c r="F170" s="411"/>
      <c r="G170" s="411"/>
      <c r="H170" s="411"/>
      <c r="I170" s="411"/>
      <c r="J170" s="411"/>
      <c r="K170" s="411"/>
      <c r="L170" s="411"/>
      <c r="M170" s="468"/>
      <c r="N170" s="411"/>
      <c r="O170" s="411"/>
      <c r="P170" s="411"/>
      <c r="Q170" s="411"/>
      <c r="R170" s="411"/>
      <c r="S170" s="411"/>
      <c r="T170" s="411"/>
      <c r="U170" s="411"/>
      <c r="V170" s="411"/>
      <c r="W170" s="411"/>
      <c r="X170" s="411"/>
      <c r="Y170" s="411"/>
      <c r="Z170" s="411"/>
      <c r="AA170" s="411"/>
      <c r="AB170" s="411"/>
      <c r="AC170" s="411"/>
      <c r="AD170" s="411"/>
      <c r="AE170" s="411"/>
      <c r="AF170" s="411"/>
      <c r="AG170" s="411"/>
    </row>
    <row r="171" spans="1:33" ht="14.25" customHeight="1" x14ac:dyDescent="0.2">
      <c r="A171" s="411"/>
      <c r="B171" s="411"/>
      <c r="C171" s="411"/>
      <c r="D171" s="411"/>
      <c r="E171" s="411"/>
      <c r="F171" s="411"/>
      <c r="G171" s="411"/>
      <c r="H171" s="411"/>
      <c r="I171" s="411"/>
      <c r="J171" s="411"/>
      <c r="K171" s="411"/>
      <c r="L171" s="411"/>
      <c r="M171" s="468"/>
      <c r="N171" s="411"/>
      <c r="O171" s="411"/>
      <c r="P171" s="411"/>
      <c r="Q171" s="411"/>
      <c r="R171" s="411"/>
      <c r="S171" s="411"/>
      <c r="T171" s="411"/>
      <c r="U171" s="411"/>
      <c r="V171" s="411"/>
      <c r="W171" s="411"/>
      <c r="X171" s="411"/>
      <c r="Y171" s="411"/>
      <c r="Z171" s="411"/>
      <c r="AA171" s="411"/>
      <c r="AB171" s="411"/>
      <c r="AC171" s="411"/>
      <c r="AD171" s="411"/>
      <c r="AE171" s="411"/>
      <c r="AF171" s="411"/>
      <c r="AG171" s="411"/>
    </row>
    <row r="172" spans="1:33" ht="14.25" customHeight="1" x14ac:dyDescent="0.2">
      <c r="A172" s="411"/>
      <c r="B172" s="411"/>
      <c r="C172" s="411"/>
      <c r="D172" s="411"/>
      <c r="E172" s="411"/>
      <c r="F172" s="411"/>
      <c r="G172" s="411"/>
      <c r="H172" s="411"/>
      <c r="I172" s="411"/>
      <c r="J172" s="411"/>
      <c r="K172" s="411"/>
      <c r="L172" s="411"/>
      <c r="M172" s="468"/>
      <c r="N172" s="411"/>
      <c r="O172" s="411"/>
      <c r="P172" s="411"/>
      <c r="Q172" s="411"/>
      <c r="R172" s="411"/>
      <c r="S172" s="411"/>
      <c r="T172" s="411"/>
      <c r="U172" s="411"/>
      <c r="V172" s="411"/>
      <c r="W172" s="411"/>
      <c r="X172" s="411"/>
      <c r="Y172" s="411"/>
      <c r="Z172" s="411"/>
      <c r="AA172" s="411"/>
      <c r="AB172" s="411"/>
      <c r="AC172" s="411"/>
      <c r="AD172" s="411"/>
      <c r="AE172" s="411"/>
      <c r="AF172" s="411"/>
      <c r="AG172" s="411"/>
    </row>
    <row r="173" spans="1:33" ht="14.25" customHeight="1" x14ac:dyDescent="0.2">
      <c r="A173" s="411"/>
      <c r="B173" s="411"/>
      <c r="C173" s="411"/>
      <c r="D173" s="411"/>
      <c r="E173" s="411"/>
      <c r="F173" s="411"/>
      <c r="G173" s="411"/>
      <c r="H173" s="411"/>
      <c r="I173" s="411"/>
      <c r="J173" s="411"/>
      <c r="K173" s="411"/>
      <c r="L173" s="411"/>
      <c r="M173" s="468"/>
      <c r="N173" s="411"/>
      <c r="O173" s="411"/>
      <c r="P173" s="411"/>
      <c r="Q173" s="411"/>
      <c r="R173" s="411"/>
      <c r="S173" s="411"/>
      <c r="T173" s="411"/>
      <c r="U173" s="411"/>
      <c r="V173" s="411"/>
      <c r="W173" s="411"/>
      <c r="X173" s="411"/>
      <c r="Y173" s="411"/>
      <c r="Z173" s="411"/>
      <c r="AA173" s="411"/>
      <c r="AB173" s="411"/>
      <c r="AC173" s="411"/>
      <c r="AD173" s="411"/>
      <c r="AE173" s="411"/>
      <c r="AF173" s="411"/>
      <c r="AG173" s="411"/>
    </row>
    <row r="174" spans="1:33" ht="14.25" customHeight="1" x14ac:dyDescent="0.2">
      <c r="A174" s="411"/>
      <c r="B174" s="411"/>
      <c r="C174" s="411"/>
      <c r="D174" s="411"/>
      <c r="E174" s="411"/>
      <c r="F174" s="411"/>
      <c r="G174" s="411"/>
      <c r="H174" s="411"/>
      <c r="I174" s="411"/>
      <c r="J174" s="411"/>
      <c r="K174" s="411"/>
      <c r="L174" s="411"/>
      <c r="M174" s="468"/>
      <c r="N174" s="411"/>
      <c r="O174" s="411"/>
      <c r="P174" s="411"/>
      <c r="Q174" s="411"/>
      <c r="R174" s="411"/>
      <c r="S174" s="411"/>
      <c r="T174" s="411"/>
      <c r="U174" s="411"/>
      <c r="V174" s="411"/>
      <c r="W174" s="411"/>
      <c r="X174" s="411"/>
      <c r="Y174" s="411"/>
      <c r="Z174" s="411"/>
      <c r="AA174" s="411"/>
      <c r="AB174" s="411"/>
      <c r="AC174" s="411"/>
      <c r="AD174" s="411"/>
      <c r="AE174" s="411"/>
      <c r="AF174" s="411"/>
      <c r="AG174" s="411"/>
    </row>
    <row r="175" spans="1:33" ht="14.25" customHeight="1" x14ac:dyDescent="0.2">
      <c r="A175" s="411"/>
      <c r="B175" s="411"/>
      <c r="C175" s="411"/>
      <c r="D175" s="411"/>
      <c r="E175" s="411"/>
      <c r="F175" s="411"/>
      <c r="G175" s="411"/>
      <c r="H175" s="411"/>
      <c r="I175" s="411"/>
      <c r="J175" s="411"/>
      <c r="K175" s="411"/>
      <c r="L175" s="411"/>
      <c r="M175" s="468"/>
      <c r="N175" s="411"/>
      <c r="O175" s="411"/>
      <c r="P175" s="411"/>
      <c r="Q175" s="411"/>
      <c r="R175" s="411"/>
      <c r="S175" s="411"/>
      <c r="T175" s="411"/>
      <c r="U175" s="411"/>
      <c r="V175" s="411"/>
      <c r="W175" s="411"/>
      <c r="X175" s="411"/>
      <c r="Y175" s="411"/>
      <c r="Z175" s="411"/>
      <c r="AA175" s="411"/>
      <c r="AB175" s="411"/>
      <c r="AC175" s="411"/>
      <c r="AD175" s="411"/>
      <c r="AE175" s="411"/>
      <c r="AF175" s="411"/>
      <c r="AG175" s="411"/>
    </row>
    <row r="176" spans="1:33" ht="14.25" customHeight="1" x14ac:dyDescent="0.2">
      <c r="A176" s="411"/>
      <c r="B176" s="411"/>
      <c r="C176" s="411"/>
      <c r="D176" s="411"/>
      <c r="E176" s="411"/>
      <c r="F176" s="411"/>
      <c r="G176" s="411"/>
      <c r="H176" s="411"/>
      <c r="I176" s="411"/>
      <c r="J176" s="411"/>
      <c r="K176" s="411"/>
      <c r="L176" s="411"/>
      <c r="M176" s="468"/>
      <c r="N176" s="411"/>
      <c r="O176" s="411"/>
      <c r="P176" s="411"/>
      <c r="Q176" s="411"/>
      <c r="R176" s="411"/>
      <c r="S176" s="411"/>
      <c r="T176" s="411"/>
      <c r="U176" s="411"/>
      <c r="V176" s="411"/>
      <c r="W176" s="411"/>
      <c r="X176" s="411"/>
      <c r="Y176" s="411"/>
      <c r="Z176" s="411"/>
      <c r="AA176" s="411"/>
      <c r="AB176" s="411"/>
      <c r="AC176" s="411"/>
      <c r="AD176" s="411"/>
      <c r="AE176" s="411"/>
      <c r="AF176" s="411"/>
      <c r="AG176" s="411"/>
    </row>
    <row r="177" spans="1:33" ht="14.25" customHeight="1" x14ac:dyDescent="0.2">
      <c r="A177" s="411"/>
      <c r="B177" s="411"/>
      <c r="C177" s="411"/>
      <c r="D177" s="411"/>
      <c r="E177" s="411"/>
      <c r="F177" s="411"/>
      <c r="G177" s="411"/>
      <c r="H177" s="411"/>
      <c r="I177" s="411"/>
      <c r="J177" s="411"/>
      <c r="K177" s="411"/>
      <c r="L177" s="411"/>
      <c r="M177" s="468"/>
      <c r="N177" s="411"/>
      <c r="O177" s="411"/>
      <c r="P177" s="411"/>
      <c r="Q177" s="411"/>
      <c r="R177" s="411"/>
      <c r="S177" s="411"/>
      <c r="T177" s="411"/>
      <c r="U177" s="411"/>
      <c r="V177" s="411"/>
      <c r="W177" s="411"/>
      <c r="X177" s="411"/>
      <c r="Y177" s="411"/>
      <c r="Z177" s="411"/>
      <c r="AA177" s="411"/>
      <c r="AB177" s="411"/>
      <c r="AC177" s="411"/>
      <c r="AD177" s="411"/>
      <c r="AE177" s="411"/>
      <c r="AF177" s="411"/>
      <c r="AG177" s="411"/>
    </row>
    <row r="178" spans="1:33" ht="14.25" customHeight="1" x14ac:dyDescent="0.2">
      <c r="A178" s="411"/>
      <c r="B178" s="411"/>
      <c r="C178" s="411"/>
      <c r="D178" s="411"/>
      <c r="E178" s="411"/>
      <c r="F178" s="411"/>
      <c r="G178" s="411"/>
      <c r="H178" s="411"/>
      <c r="I178" s="411"/>
      <c r="J178" s="411"/>
      <c r="K178" s="411"/>
      <c r="L178" s="411"/>
      <c r="M178" s="468"/>
      <c r="N178" s="411"/>
      <c r="O178" s="411"/>
      <c r="P178" s="411"/>
      <c r="Q178" s="411"/>
      <c r="R178" s="411"/>
      <c r="S178" s="411"/>
      <c r="T178" s="411"/>
      <c r="U178" s="411"/>
      <c r="V178" s="411"/>
      <c r="W178" s="411"/>
      <c r="X178" s="411"/>
      <c r="Y178" s="411"/>
      <c r="Z178" s="411"/>
      <c r="AA178" s="411"/>
      <c r="AB178" s="411"/>
      <c r="AC178" s="411"/>
      <c r="AD178" s="411"/>
      <c r="AE178" s="411"/>
      <c r="AF178" s="411"/>
      <c r="AG178" s="411"/>
    </row>
    <row r="179" spans="1:33" ht="14.25" customHeight="1" x14ac:dyDescent="0.2">
      <c r="A179" s="411"/>
      <c r="B179" s="411"/>
      <c r="C179" s="411"/>
      <c r="D179" s="411"/>
      <c r="E179" s="411"/>
      <c r="F179" s="411"/>
      <c r="G179" s="411"/>
      <c r="H179" s="411"/>
      <c r="I179" s="411"/>
      <c r="J179" s="411"/>
      <c r="K179" s="411"/>
      <c r="L179" s="411"/>
      <c r="M179" s="468"/>
      <c r="N179" s="411"/>
      <c r="O179" s="411"/>
      <c r="P179" s="411"/>
      <c r="Q179" s="411"/>
      <c r="R179" s="411"/>
      <c r="S179" s="411"/>
      <c r="T179" s="411"/>
      <c r="U179" s="411"/>
      <c r="V179" s="411"/>
      <c r="W179" s="411"/>
      <c r="X179" s="411"/>
      <c r="Y179" s="411"/>
      <c r="Z179" s="411"/>
      <c r="AA179" s="411"/>
      <c r="AB179" s="411"/>
      <c r="AC179" s="411"/>
      <c r="AD179" s="411"/>
      <c r="AE179" s="411"/>
      <c r="AF179" s="411"/>
      <c r="AG179" s="411"/>
    </row>
    <row r="180" spans="1:33" ht="14.25" customHeight="1" x14ac:dyDescent="0.2">
      <c r="A180" s="411"/>
      <c r="B180" s="411"/>
      <c r="C180" s="411"/>
      <c r="D180" s="411"/>
      <c r="E180" s="411"/>
      <c r="F180" s="411"/>
      <c r="G180" s="411"/>
      <c r="H180" s="411"/>
      <c r="I180" s="411"/>
      <c r="J180" s="411"/>
      <c r="K180" s="411"/>
      <c r="L180" s="411"/>
      <c r="M180" s="468"/>
      <c r="N180" s="411"/>
      <c r="O180" s="411"/>
      <c r="P180" s="411"/>
      <c r="Q180" s="411"/>
      <c r="R180" s="411"/>
      <c r="S180" s="411"/>
      <c r="T180" s="411"/>
      <c r="U180" s="411"/>
      <c r="V180" s="411"/>
      <c r="W180" s="411"/>
      <c r="X180" s="411"/>
      <c r="Y180" s="411"/>
      <c r="Z180" s="411"/>
      <c r="AA180" s="411"/>
      <c r="AB180" s="411"/>
      <c r="AC180" s="411"/>
      <c r="AD180" s="411"/>
      <c r="AE180" s="411"/>
      <c r="AF180" s="411"/>
      <c r="AG180" s="411"/>
    </row>
    <row r="181" spans="1:33" ht="14.25" customHeight="1" x14ac:dyDescent="0.2">
      <c r="A181" s="411"/>
      <c r="B181" s="411"/>
      <c r="C181" s="411"/>
      <c r="D181" s="411"/>
      <c r="E181" s="411"/>
      <c r="F181" s="411"/>
      <c r="G181" s="411"/>
      <c r="H181" s="411"/>
      <c r="I181" s="411"/>
      <c r="J181" s="411"/>
      <c r="K181" s="411"/>
      <c r="L181" s="411"/>
      <c r="M181" s="468"/>
      <c r="N181" s="411"/>
      <c r="O181" s="411"/>
      <c r="P181" s="411"/>
      <c r="Q181" s="411"/>
      <c r="R181" s="411"/>
      <c r="S181" s="411"/>
      <c r="T181" s="411"/>
      <c r="U181" s="411"/>
      <c r="V181" s="411"/>
      <c r="W181" s="411"/>
      <c r="X181" s="411"/>
      <c r="Y181" s="411"/>
      <c r="Z181" s="411"/>
      <c r="AA181" s="411"/>
      <c r="AB181" s="411"/>
      <c r="AC181" s="411"/>
      <c r="AD181" s="411"/>
      <c r="AE181" s="411"/>
      <c r="AF181" s="411"/>
      <c r="AG181" s="411"/>
    </row>
    <row r="182" spans="1:33" ht="14.25" customHeight="1" x14ac:dyDescent="0.2">
      <c r="A182" s="411"/>
      <c r="B182" s="411"/>
      <c r="C182" s="411"/>
      <c r="D182" s="411"/>
      <c r="E182" s="411"/>
      <c r="F182" s="411"/>
      <c r="G182" s="411"/>
      <c r="H182" s="411"/>
      <c r="I182" s="411"/>
      <c r="J182" s="411"/>
      <c r="K182" s="411"/>
      <c r="L182" s="411"/>
      <c r="M182" s="468"/>
      <c r="N182" s="411"/>
      <c r="O182" s="411"/>
      <c r="P182" s="411"/>
      <c r="Q182" s="411"/>
      <c r="R182" s="411"/>
      <c r="S182" s="411"/>
      <c r="T182" s="411"/>
      <c r="U182" s="411"/>
      <c r="V182" s="411"/>
      <c r="W182" s="411"/>
      <c r="X182" s="411"/>
      <c r="Y182" s="411"/>
      <c r="Z182" s="411"/>
      <c r="AA182" s="411"/>
      <c r="AB182" s="411"/>
      <c r="AC182" s="411"/>
      <c r="AD182" s="411"/>
      <c r="AE182" s="411"/>
      <c r="AF182" s="411"/>
      <c r="AG182" s="411"/>
    </row>
    <row r="183" spans="1:33" ht="14.25" customHeight="1" x14ac:dyDescent="0.2">
      <c r="A183" s="411"/>
      <c r="B183" s="411"/>
      <c r="C183" s="411"/>
      <c r="D183" s="411"/>
      <c r="E183" s="411"/>
      <c r="F183" s="411"/>
      <c r="G183" s="411"/>
      <c r="H183" s="411"/>
      <c r="I183" s="411"/>
      <c r="J183" s="411"/>
      <c r="K183" s="411"/>
      <c r="L183" s="411"/>
      <c r="M183" s="468"/>
      <c r="N183" s="411"/>
      <c r="O183" s="411"/>
      <c r="P183" s="411"/>
      <c r="Q183" s="411"/>
      <c r="R183" s="411"/>
      <c r="S183" s="411"/>
      <c r="T183" s="411"/>
      <c r="U183" s="411"/>
      <c r="V183" s="411"/>
      <c r="W183" s="411"/>
      <c r="X183" s="411"/>
      <c r="Y183" s="411"/>
      <c r="Z183" s="411"/>
      <c r="AA183" s="411"/>
      <c r="AB183" s="411"/>
      <c r="AC183" s="411"/>
      <c r="AD183" s="411"/>
      <c r="AE183" s="411"/>
      <c r="AF183" s="411"/>
      <c r="AG183" s="411"/>
    </row>
    <row r="184" spans="1:33" ht="14.25" customHeight="1" x14ac:dyDescent="0.2">
      <c r="A184" s="411"/>
      <c r="B184" s="411"/>
      <c r="C184" s="411"/>
      <c r="D184" s="411"/>
      <c r="E184" s="411"/>
      <c r="F184" s="411"/>
      <c r="G184" s="411"/>
      <c r="H184" s="411"/>
      <c r="I184" s="411"/>
      <c r="J184" s="411"/>
      <c r="K184" s="411"/>
      <c r="L184" s="411"/>
      <c r="M184" s="468"/>
      <c r="N184" s="411"/>
      <c r="O184" s="411"/>
      <c r="P184" s="411"/>
      <c r="Q184" s="411"/>
      <c r="R184" s="411"/>
      <c r="S184" s="411"/>
      <c r="T184" s="411"/>
      <c r="U184" s="411"/>
      <c r="V184" s="411"/>
      <c r="W184" s="411"/>
      <c r="X184" s="411"/>
      <c r="Y184" s="411"/>
      <c r="Z184" s="411"/>
      <c r="AA184" s="411"/>
      <c r="AB184" s="411"/>
      <c r="AC184" s="411"/>
      <c r="AD184" s="411"/>
      <c r="AE184" s="411"/>
      <c r="AF184" s="411"/>
      <c r="AG184" s="411"/>
    </row>
    <row r="185" spans="1:33" ht="14.25" customHeight="1" x14ac:dyDescent="0.2">
      <c r="A185" s="411"/>
      <c r="B185" s="411"/>
      <c r="C185" s="411"/>
      <c r="D185" s="411"/>
      <c r="E185" s="411"/>
      <c r="F185" s="411"/>
      <c r="G185" s="411"/>
      <c r="H185" s="411"/>
      <c r="I185" s="411"/>
      <c r="J185" s="411"/>
      <c r="K185" s="411"/>
      <c r="L185" s="411"/>
      <c r="M185" s="468"/>
      <c r="N185" s="411"/>
      <c r="O185" s="411"/>
      <c r="P185" s="411"/>
      <c r="Q185" s="411"/>
      <c r="R185" s="411"/>
      <c r="S185" s="411"/>
      <c r="T185" s="411"/>
      <c r="U185" s="411"/>
      <c r="V185" s="411"/>
      <c r="W185" s="411"/>
      <c r="X185" s="411"/>
      <c r="Y185" s="411"/>
      <c r="Z185" s="411"/>
      <c r="AA185" s="411"/>
      <c r="AB185" s="411"/>
      <c r="AC185" s="411"/>
      <c r="AD185" s="411"/>
      <c r="AE185" s="411"/>
      <c r="AF185" s="411"/>
      <c r="AG185" s="411"/>
    </row>
    <row r="186" spans="1:33" ht="14.25" customHeight="1" x14ac:dyDescent="0.2">
      <c r="A186" s="411"/>
      <c r="B186" s="411"/>
      <c r="C186" s="411"/>
      <c r="D186" s="411"/>
      <c r="E186" s="411"/>
      <c r="F186" s="411"/>
      <c r="G186" s="411"/>
      <c r="H186" s="411"/>
      <c r="I186" s="411"/>
      <c r="J186" s="411"/>
      <c r="K186" s="411"/>
      <c r="L186" s="411"/>
      <c r="M186" s="468"/>
      <c r="N186" s="411"/>
      <c r="O186" s="411"/>
      <c r="P186" s="411"/>
      <c r="Q186" s="411"/>
      <c r="R186" s="411"/>
      <c r="S186" s="411"/>
      <c r="T186" s="411"/>
      <c r="U186" s="411"/>
      <c r="V186" s="411"/>
      <c r="W186" s="411"/>
      <c r="X186" s="411"/>
      <c r="Y186" s="411"/>
      <c r="Z186" s="411"/>
      <c r="AA186" s="411"/>
      <c r="AB186" s="411"/>
      <c r="AC186" s="411"/>
      <c r="AD186" s="411"/>
      <c r="AE186" s="411"/>
      <c r="AF186" s="411"/>
      <c r="AG186" s="411"/>
    </row>
    <row r="187" spans="1:33" ht="14.25" customHeight="1" x14ac:dyDescent="0.2">
      <c r="A187" s="411"/>
      <c r="B187" s="411"/>
      <c r="C187" s="411"/>
      <c r="D187" s="411"/>
      <c r="E187" s="411"/>
      <c r="F187" s="411"/>
      <c r="G187" s="411"/>
      <c r="H187" s="411"/>
      <c r="I187" s="411"/>
      <c r="J187" s="411"/>
      <c r="K187" s="411"/>
      <c r="L187" s="411"/>
      <c r="M187" s="468"/>
      <c r="N187" s="411"/>
      <c r="O187" s="411"/>
      <c r="P187" s="411"/>
      <c r="Q187" s="411"/>
      <c r="R187" s="411"/>
      <c r="S187" s="411"/>
      <c r="T187" s="411"/>
      <c r="U187" s="411"/>
      <c r="V187" s="411"/>
      <c r="W187" s="411"/>
      <c r="X187" s="411"/>
      <c r="Y187" s="411"/>
      <c r="Z187" s="411"/>
      <c r="AA187" s="411"/>
      <c r="AB187" s="411"/>
      <c r="AC187" s="411"/>
      <c r="AD187" s="411"/>
      <c r="AE187" s="411"/>
      <c r="AF187" s="411"/>
      <c r="AG187" s="411"/>
    </row>
    <row r="188" spans="1:33" ht="14.25" customHeight="1" x14ac:dyDescent="0.2">
      <c r="A188" s="411"/>
      <c r="B188" s="411"/>
      <c r="C188" s="411"/>
      <c r="D188" s="411"/>
      <c r="E188" s="411"/>
      <c r="F188" s="411"/>
      <c r="G188" s="411"/>
      <c r="H188" s="411"/>
      <c r="I188" s="411"/>
      <c r="J188" s="411"/>
      <c r="K188" s="411"/>
      <c r="L188" s="411"/>
      <c r="M188" s="468"/>
      <c r="N188" s="411"/>
      <c r="O188" s="411"/>
      <c r="P188" s="411"/>
      <c r="Q188" s="411"/>
      <c r="R188" s="411"/>
      <c r="S188" s="411"/>
      <c r="T188" s="411"/>
      <c r="U188" s="411"/>
      <c r="V188" s="411"/>
      <c r="W188" s="411"/>
      <c r="X188" s="411"/>
      <c r="Y188" s="411"/>
      <c r="Z188" s="411"/>
      <c r="AA188" s="411"/>
      <c r="AB188" s="411"/>
      <c r="AC188" s="411"/>
      <c r="AD188" s="411"/>
      <c r="AE188" s="411"/>
      <c r="AF188" s="411"/>
      <c r="AG188" s="411"/>
    </row>
    <row r="189" spans="1:33" ht="14.25" customHeight="1" x14ac:dyDescent="0.2">
      <c r="A189" s="411"/>
      <c r="B189" s="411"/>
      <c r="C189" s="411"/>
      <c r="D189" s="411"/>
      <c r="E189" s="411"/>
      <c r="F189" s="411"/>
      <c r="G189" s="411"/>
      <c r="H189" s="411"/>
      <c r="I189" s="411"/>
      <c r="J189" s="411"/>
      <c r="K189" s="411"/>
      <c r="L189" s="411"/>
      <c r="M189" s="468"/>
      <c r="N189" s="411"/>
      <c r="O189" s="411"/>
      <c r="P189" s="411"/>
      <c r="Q189" s="411"/>
      <c r="R189" s="411"/>
      <c r="S189" s="411"/>
      <c r="T189" s="411"/>
      <c r="U189" s="411"/>
      <c r="V189" s="411"/>
      <c r="W189" s="411"/>
      <c r="X189" s="411"/>
      <c r="Y189" s="411"/>
      <c r="Z189" s="411"/>
      <c r="AA189" s="411"/>
      <c r="AB189" s="411"/>
      <c r="AC189" s="411"/>
      <c r="AD189" s="411"/>
      <c r="AE189" s="411"/>
      <c r="AF189" s="411"/>
      <c r="AG189" s="411"/>
    </row>
    <row r="190" spans="1:33" ht="14.25" customHeight="1" x14ac:dyDescent="0.2">
      <c r="A190" s="411"/>
      <c r="B190" s="411"/>
      <c r="C190" s="411"/>
      <c r="D190" s="411"/>
      <c r="E190" s="411"/>
      <c r="F190" s="411"/>
      <c r="G190" s="411"/>
      <c r="H190" s="411"/>
      <c r="I190" s="411"/>
      <c r="J190" s="411"/>
      <c r="K190" s="411"/>
      <c r="L190" s="411"/>
      <c r="M190" s="468"/>
      <c r="N190" s="411"/>
      <c r="O190" s="411"/>
      <c r="P190" s="411"/>
      <c r="Q190" s="411"/>
      <c r="R190" s="411"/>
      <c r="S190" s="411"/>
      <c r="T190" s="411"/>
      <c r="U190" s="411"/>
      <c r="V190" s="411"/>
      <c r="W190" s="411"/>
      <c r="X190" s="411"/>
      <c r="Y190" s="411"/>
      <c r="Z190" s="411"/>
      <c r="AA190" s="411"/>
      <c r="AB190" s="411"/>
      <c r="AC190" s="411"/>
      <c r="AD190" s="411"/>
      <c r="AE190" s="411"/>
      <c r="AF190" s="411"/>
      <c r="AG190" s="411"/>
    </row>
    <row r="191" spans="1:33" ht="14.25" customHeight="1" x14ac:dyDescent="0.2">
      <c r="A191" s="411"/>
      <c r="B191" s="411"/>
      <c r="C191" s="411"/>
      <c r="D191" s="411"/>
      <c r="E191" s="411"/>
      <c r="F191" s="411"/>
      <c r="G191" s="411"/>
      <c r="H191" s="411"/>
      <c r="I191" s="411"/>
      <c r="J191" s="411"/>
      <c r="K191" s="411"/>
      <c r="L191" s="411"/>
      <c r="M191" s="468"/>
      <c r="N191" s="411"/>
      <c r="O191" s="411"/>
      <c r="P191" s="411"/>
      <c r="Q191" s="411"/>
      <c r="R191" s="411"/>
      <c r="S191" s="411"/>
      <c r="T191" s="411"/>
      <c r="U191" s="411"/>
      <c r="V191" s="411"/>
      <c r="W191" s="411"/>
      <c r="X191" s="411"/>
      <c r="Y191" s="411"/>
      <c r="Z191" s="411"/>
      <c r="AA191" s="411"/>
      <c r="AB191" s="411"/>
      <c r="AC191" s="411"/>
      <c r="AD191" s="411"/>
      <c r="AE191" s="411"/>
      <c r="AF191" s="411"/>
      <c r="AG191" s="411"/>
    </row>
    <row r="192" spans="1:33" ht="14.25" customHeight="1" x14ac:dyDescent="0.2">
      <c r="A192" s="411"/>
      <c r="B192" s="411"/>
      <c r="C192" s="411"/>
      <c r="D192" s="411"/>
      <c r="E192" s="411"/>
      <c r="F192" s="411"/>
      <c r="G192" s="411"/>
      <c r="H192" s="411"/>
      <c r="I192" s="411"/>
      <c r="J192" s="411"/>
      <c r="K192" s="411"/>
      <c r="L192" s="411"/>
      <c r="M192" s="468"/>
      <c r="N192" s="411"/>
      <c r="O192" s="411"/>
      <c r="P192" s="411"/>
      <c r="Q192" s="411"/>
      <c r="R192" s="411"/>
      <c r="S192" s="411"/>
      <c r="T192" s="411"/>
      <c r="U192" s="411"/>
      <c r="V192" s="411"/>
      <c r="W192" s="411"/>
      <c r="X192" s="411"/>
      <c r="Y192" s="411"/>
      <c r="Z192" s="411"/>
      <c r="AA192" s="411"/>
      <c r="AB192" s="411"/>
      <c r="AC192" s="411"/>
      <c r="AD192" s="411"/>
      <c r="AE192" s="411"/>
      <c r="AF192" s="411"/>
      <c r="AG192" s="411"/>
    </row>
    <row r="193" spans="1:33" ht="14.25" customHeight="1" x14ac:dyDescent="0.2">
      <c r="A193" s="411"/>
      <c r="B193" s="411"/>
      <c r="C193" s="411"/>
      <c r="D193" s="411"/>
      <c r="E193" s="411"/>
      <c r="F193" s="411"/>
      <c r="G193" s="411"/>
      <c r="H193" s="411"/>
      <c r="I193" s="411"/>
      <c r="J193" s="411"/>
      <c r="K193" s="411"/>
      <c r="L193" s="411"/>
      <c r="M193" s="468"/>
      <c r="N193" s="411"/>
      <c r="O193" s="411"/>
      <c r="P193" s="411"/>
      <c r="Q193" s="411"/>
      <c r="R193" s="411"/>
      <c r="S193" s="411"/>
      <c r="T193" s="411"/>
      <c r="U193" s="411"/>
      <c r="V193" s="411"/>
      <c r="W193" s="411"/>
      <c r="X193" s="411"/>
      <c r="Y193" s="411"/>
      <c r="Z193" s="411"/>
      <c r="AA193" s="411"/>
      <c r="AB193" s="411"/>
      <c r="AC193" s="411"/>
      <c r="AD193" s="411"/>
      <c r="AE193" s="411"/>
      <c r="AF193" s="411"/>
      <c r="AG193" s="411"/>
    </row>
    <row r="194" spans="1:33" ht="14.25" customHeight="1" x14ac:dyDescent="0.2">
      <c r="A194" s="411"/>
      <c r="B194" s="411"/>
      <c r="C194" s="411"/>
      <c r="D194" s="411"/>
      <c r="E194" s="411"/>
      <c r="F194" s="411"/>
      <c r="G194" s="411"/>
      <c r="H194" s="411"/>
      <c r="I194" s="411"/>
      <c r="J194" s="411"/>
      <c r="K194" s="411"/>
      <c r="L194" s="411"/>
      <c r="M194" s="468"/>
      <c r="N194" s="411"/>
      <c r="O194" s="411"/>
      <c r="P194" s="411"/>
      <c r="Q194" s="411"/>
      <c r="R194" s="411"/>
      <c r="S194" s="411"/>
      <c r="T194" s="411"/>
      <c r="U194" s="411"/>
      <c r="V194" s="411"/>
      <c r="W194" s="411"/>
      <c r="X194" s="411"/>
      <c r="Y194" s="411"/>
      <c r="Z194" s="411"/>
      <c r="AA194" s="411"/>
      <c r="AB194" s="411"/>
      <c r="AC194" s="411"/>
      <c r="AD194" s="411"/>
      <c r="AE194" s="411"/>
      <c r="AF194" s="411"/>
      <c r="AG194" s="411"/>
    </row>
    <row r="195" spans="1:33" ht="14.25" customHeight="1" x14ac:dyDescent="0.2">
      <c r="A195" s="411"/>
      <c r="B195" s="411"/>
      <c r="C195" s="411"/>
      <c r="D195" s="411"/>
      <c r="E195" s="411"/>
      <c r="F195" s="411"/>
      <c r="G195" s="411"/>
      <c r="H195" s="411"/>
      <c r="I195" s="411"/>
      <c r="J195" s="411"/>
      <c r="K195" s="411"/>
      <c r="L195" s="411"/>
      <c r="M195" s="468"/>
      <c r="N195" s="411"/>
      <c r="O195" s="411"/>
      <c r="P195" s="411"/>
      <c r="Q195" s="411"/>
      <c r="R195" s="411"/>
      <c r="S195" s="411"/>
      <c r="T195" s="411"/>
      <c r="U195" s="411"/>
      <c r="V195" s="411"/>
      <c r="W195" s="411"/>
      <c r="X195" s="411"/>
      <c r="Y195" s="411"/>
      <c r="Z195" s="411"/>
      <c r="AA195" s="411"/>
      <c r="AB195" s="411"/>
      <c r="AC195" s="411"/>
      <c r="AD195" s="411"/>
      <c r="AE195" s="411"/>
      <c r="AF195" s="411"/>
      <c r="AG195" s="411"/>
    </row>
    <row r="196" spans="1:33" ht="14.25" customHeight="1" x14ac:dyDescent="0.2">
      <c r="A196" s="411"/>
      <c r="B196" s="411"/>
      <c r="C196" s="411"/>
      <c r="D196" s="411"/>
      <c r="E196" s="411"/>
      <c r="F196" s="411"/>
      <c r="G196" s="411"/>
      <c r="H196" s="411"/>
      <c r="I196" s="411"/>
      <c r="J196" s="411"/>
      <c r="K196" s="411"/>
      <c r="L196" s="411"/>
      <c r="M196" s="468"/>
      <c r="N196" s="411"/>
      <c r="O196" s="411"/>
      <c r="P196" s="411"/>
      <c r="Q196" s="411"/>
      <c r="R196" s="411"/>
      <c r="S196" s="411"/>
      <c r="T196" s="411"/>
      <c r="U196" s="411"/>
      <c r="V196" s="411"/>
      <c r="W196" s="411"/>
      <c r="X196" s="411"/>
      <c r="Y196" s="411"/>
      <c r="Z196" s="411"/>
      <c r="AA196" s="411"/>
      <c r="AB196" s="411"/>
      <c r="AC196" s="411"/>
      <c r="AD196" s="411"/>
      <c r="AE196" s="411"/>
      <c r="AF196" s="411"/>
      <c r="AG196" s="411"/>
    </row>
    <row r="197" spans="1:33" ht="14.25" customHeight="1" x14ac:dyDescent="0.2">
      <c r="A197" s="411"/>
      <c r="B197" s="411"/>
      <c r="C197" s="411"/>
      <c r="D197" s="411"/>
      <c r="E197" s="411"/>
      <c r="F197" s="411"/>
      <c r="G197" s="411"/>
      <c r="H197" s="411"/>
      <c r="I197" s="411"/>
      <c r="J197" s="411"/>
      <c r="K197" s="411"/>
      <c r="L197" s="411"/>
      <c r="M197" s="468"/>
      <c r="N197" s="411"/>
      <c r="O197" s="411"/>
      <c r="P197" s="411"/>
      <c r="Q197" s="411"/>
      <c r="R197" s="411"/>
      <c r="S197" s="411"/>
      <c r="T197" s="411"/>
      <c r="U197" s="411"/>
      <c r="V197" s="411"/>
      <c r="W197" s="411"/>
      <c r="X197" s="411"/>
      <c r="Y197" s="411"/>
      <c r="Z197" s="411"/>
      <c r="AA197" s="411"/>
      <c r="AB197" s="411"/>
      <c r="AC197" s="411"/>
      <c r="AD197" s="411"/>
      <c r="AE197" s="411"/>
      <c r="AF197" s="411"/>
      <c r="AG197" s="411"/>
    </row>
    <row r="198" spans="1:33" ht="14.25" customHeight="1" x14ac:dyDescent="0.2">
      <c r="A198" s="411"/>
      <c r="B198" s="411"/>
      <c r="C198" s="411"/>
      <c r="D198" s="411"/>
      <c r="E198" s="411"/>
      <c r="F198" s="411"/>
      <c r="G198" s="411"/>
      <c r="H198" s="411"/>
      <c r="I198" s="411"/>
      <c r="J198" s="411"/>
      <c r="K198" s="411"/>
      <c r="L198" s="411"/>
      <c r="M198" s="468"/>
      <c r="N198" s="411"/>
      <c r="O198" s="411"/>
      <c r="P198" s="411"/>
      <c r="Q198" s="411"/>
      <c r="R198" s="411"/>
      <c r="S198" s="411"/>
      <c r="T198" s="411"/>
      <c r="U198" s="411"/>
      <c r="V198" s="411"/>
      <c r="W198" s="411"/>
      <c r="X198" s="411"/>
      <c r="Y198" s="411"/>
      <c r="Z198" s="411"/>
      <c r="AA198" s="411"/>
      <c r="AB198" s="411"/>
      <c r="AC198" s="411"/>
      <c r="AD198" s="411"/>
      <c r="AE198" s="411"/>
      <c r="AF198" s="411"/>
      <c r="AG198" s="411"/>
    </row>
    <row r="199" spans="1:33" ht="14.25" customHeight="1" x14ac:dyDescent="0.2">
      <c r="A199" s="411"/>
      <c r="B199" s="411"/>
      <c r="C199" s="411"/>
      <c r="D199" s="411"/>
      <c r="E199" s="411"/>
      <c r="F199" s="411"/>
      <c r="G199" s="411"/>
      <c r="H199" s="411"/>
      <c r="I199" s="411"/>
      <c r="J199" s="411"/>
      <c r="K199" s="411"/>
      <c r="L199" s="411"/>
      <c r="M199" s="468"/>
      <c r="N199" s="411"/>
      <c r="O199" s="411"/>
      <c r="P199" s="411"/>
      <c r="Q199" s="411"/>
      <c r="R199" s="411"/>
      <c r="S199" s="411"/>
      <c r="T199" s="411"/>
      <c r="U199" s="411"/>
      <c r="V199" s="411"/>
      <c r="W199" s="411"/>
      <c r="X199" s="411"/>
      <c r="Y199" s="411"/>
      <c r="Z199" s="411"/>
      <c r="AA199" s="411"/>
      <c r="AB199" s="411"/>
      <c r="AC199" s="411"/>
      <c r="AD199" s="411"/>
      <c r="AE199" s="411"/>
      <c r="AF199" s="411"/>
      <c r="AG199" s="411"/>
    </row>
    <row r="200" spans="1:33" ht="14.25" customHeight="1" x14ac:dyDescent="0.2">
      <c r="A200" s="411"/>
      <c r="B200" s="411"/>
      <c r="C200" s="411"/>
      <c r="D200" s="411"/>
      <c r="E200" s="411"/>
      <c r="F200" s="411"/>
      <c r="G200" s="411"/>
      <c r="H200" s="411"/>
      <c r="I200" s="411"/>
      <c r="J200" s="411"/>
      <c r="K200" s="411"/>
      <c r="L200" s="411"/>
      <c r="M200" s="468"/>
      <c r="N200" s="411"/>
      <c r="O200" s="411"/>
      <c r="P200" s="411"/>
      <c r="Q200" s="411"/>
      <c r="R200" s="411"/>
      <c r="S200" s="411"/>
      <c r="T200" s="411"/>
      <c r="U200" s="411"/>
      <c r="V200" s="411"/>
      <c r="W200" s="411"/>
      <c r="X200" s="411"/>
      <c r="Y200" s="411"/>
      <c r="Z200" s="411"/>
      <c r="AA200" s="411"/>
      <c r="AB200" s="411"/>
      <c r="AC200" s="411"/>
      <c r="AD200" s="411"/>
      <c r="AE200" s="411"/>
      <c r="AF200" s="411"/>
      <c r="AG200" s="411"/>
    </row>
    <row r="201" spans="1:33" ht="14.25" customHeight="1" x14ac:dyDescent="0.2">
      <c r="A201" s="411"/>
      <c r="B201" s="411"/>
      <c r="C201" s="411"/>
      <c r="D201" s="411"/>
      <c r="E201" s="411"/>
      <c r="F201" s="411"/>
      <c r="G201" s="411"/>
      <c r="H201" s="411"/>
      <c r="I201" s="411"/>
      <c r="J201" s="411"/>
      <c r="K201" s="411"/>
      <c r="L201" s="411"/>
      <c r="M201" s="468"/>
      <c r="N201" s="411"/>
      <c r="O201" s="411"/>
      <c r="P201" s="411"/>
      <c r="Q201" s="411"/>
      <c r="R201" s="411"/>
      <c r="S201" s="411"/>
      <c r="T201" s="411"/>
      <c r="U201" s="411"/>
      <c r="V201" s="411"/>
      <c r="W201" s="411"/>
      <c r="X201" s="411"/>
      <c r="Y201" s="411"/>
      <c r="Z201" s="411"/>
      <c r="AA201" s="411"/>
      <c r="AB201" s="411"/>
      <c r="AC201" s="411"/>
      <c r="AD201" s="411"/>
      <c r="AE201" s="411"/>
      <c r="AF201" s="411"/>
      <c r="AG201" s="411"/>
    </row>
    <row r="202" spans="1:33" ht="14.25" customHeight="1" x14ac:dyDescent="0.2">
      <c r="A202" s="411"/>
      <c r="B202" s="411"/>
      <c r="C202" s="411"/>
      <c r="D202" s="411"/>
      <c r="E202" s="411"/>
      <c r="F202" s="411"/>
      <c r="G202" s="411"/>
      <c r="H202" s="411"/>
      <c r="I202" s="411"/>
      <c r="J202" s="411"/>
      <c r="K202" s="411"/>
      <c r="L202" s="411"/>
      <c r="M202" s="468"/>
      <c r="N202" s="411"/>
      <c r="O202" s="411"/>
      <c r="P202" s="411"/>
      <c r="Q202" s="411"/>
      <c r="R202" s="411"/>
      <c r="S202" s="411"/>
      <c r="T202" s="411"/>
      <c r="U202" s="411"/>
      <c r="V202" s="411"/>
      <c r="W202" s="411"/>
      <c r="X202" s="411"/>
      <c r="Y202" s="411"/>
      <c r="Z202" s="411"/>
      <c r="AA202" s="411"/>
      <c r="AB202" s="411"/>
      <c r="AC202" s="411"/>
      <c r="AD202" s="411"/>
      <c r="AE202" s="411"/>
      <c r="AF202" s="411"/>
      <c r="AG202" s="411"/>
    </row>
    <row r="203" spans="1:33" ht="14.25" customHeight="1" x14ac:dyDescent="0.2">
      <c r="A203" s="411"/>
      <c r="B203" s="411"/>
      <c r="C203" s="411"/>
      <c r="D203" s="411"/>
      <c r="E203" s="411"/>
      <c r="F203" s="411"/>
      <c r="G203" s="411"/>
      <c r="H203" s="411"/>
      <c r="I203" s="411"/>
      <c r="J203" s="411"/>
      <c r="K203" s="411"/>
      <c r="L203" s="411"/>
      <c r="M203" s="468"/>
      <c r="N203" s="411"/>
      <c r="O203" s="411"/>
      <c r="P203" s="411"/>
      <c r="Q203" s="411"/>
      <c r="R203" s="411"/>
      <c r="S203" s="411"/>
      <c r="T203" s="411"/>
      <c r="U203" s="411"/>
      <c r="V203" s="411"/>
      <c r="W203" s="411"/>
      <c r="X203" s="411"/>
      <c r="Y203" s="411"/>
      <c r="Z203" s="411"/>
      <c r="AA203" s="411"/>
      <c r="AB203" s="411"/>
      <c r="AC203" s="411"/>
      <c r="AD203" s="411"/>
      <c r="AE203" s="411"/>
      <c r="AF203" s="411"/>
      <c r="AG203" s="411"/>
    </row>
    <row r="204" spans="1:33" ht="14.25" customHeight="1" x14ac:dyDescent="0.2">
      <c r="A204" s="411"/>
      <c r="B204" s="411"/>
      <c r="C204" s="411"/>
      <c r="D204" s="411"/>
      <c r="E204" s="411"/>
      <c r="F204" s="411"/>
      <c r="G204" s="411"/>
      <c r="H204" s="411"/>
      <c r="I204" s="411"/>
      <c r="J204" s="411"/>
      <c r="K204" s="411"/>
      <c r="L204" s="411"/>
      <c r="M204" s="468"/>
      <c r="N204" s="411"/>
      <c r="O204" s="411"/>
      <c r="P204" s="411"/>
      <c r="Q204" s="411"/>
      <c r="R204" s="411"/>
      <c r="S204" s="411"/>
      <c r="T204" s="411"/>
      <c r="U204" s="411"/>
      <c r="V204" s="411"/>
      <c r="W204" s="411"/>
      <c r="X204" s="411"/>
      <c r="Y204" s="411"/>
      <c r="Z204" s="411"/>
      <c r="AA204" s="411"/>
      <c r="AB204" s="411"/>
      <c r="AC204" s="411"/>
      <c r="AD204" s="411"/>
      <c r="AE204" s="411"/>
      <c r="AF204" s="411"/>
      <c r="AG204" s="411"/>
    </row>
    <row r="205" spans="1:33" ht="14.25" customHeight="1" x14ac:dyDescent="0.2">
      <c r="A205" s="411"/>
      <c r="B205" s="411"/>
      <c r="C205" s="411"/>
      <c r="D205" s="411"/>
      <c r="E205" s="411"/>
      <c r="F205" s="411"/>
      <c r="G205" s="411"/>
      <c r="H205" s="411"/>
      <c r="I205" s="411"/>
      <c r="J205" s="411"/>
      <c r="K205" s="411"/>
      <c r="L205" s="411"/>
      <c r="M205" s="468"/>
      <c r="N205" s="411"/>
      <c r="O205" s="411"/>
      <c r="P205" s="411"/>
      <c r="Q205" s="411"/>
      <c r="R205" s="411"/>
      <c r="S205" s="411"/>
      <c r="T205" s="411"/>
      <c r="U205" s="411"/>
      <c r="V205" s="411"/>
      <c r="W205" s="411"/>
      <c r="X205" s="411"/>
      <c r="Y205" s="411"/>
      <c r="Z205" s="411"/>
      <c r="AA205" s="411"/>
      <c r="AB205" s="411"/>
      <c r="AC205" s="411"/>
      <c r="AD205" s="411"/>
      <c r="AE205" s="411"/>
      <c r="AF205" s="411"/>
      <c r="AG205" s="411"/>
    </row>
    <row r="206" spans="1:33" ht="14.25" customHeight="1" x14ac:dyDescent="0.2">
      <c r="A206" s="411"/>
      <c r="B206" s="411"/>
      <c r="C206" s="411"/>
      <c r="D206" s="411"/>
      <c r="E206" s="411"/>
      <c r="F206" s="411"/>
      <c r="G206" s="411"/>
      <c r="H206" s="411"/>
      <c r="I206" s="411"/>
      <c r="J206" s="411"/>
      <c r="K206" s="411"/>
      <c r="L206" s="411"/>
      <c r="M206" s="468"/>
      <c r="N206" s="411"/>
      <c r="O206" s="411"/>
      <c r="P206" s="411"/>
      <c r="Q206" s="411"/>
      <c r="R206" s="411"/>
      <c r="S206" s="411"/>
      <c r="T206" s="411"/>
      <c r="U206" s="411"/>
      <c r="V206" s="411"/>
      <c r="W206" s="411"/>
      <c r="X206" s="411"/>
      <c r="Y206" s="411"/>
      <c r="Z206" s="411"/>
      <c r="AA206" s="411"/>
      <c r="AB206" s="411"/>
      <c r="AC206" s="411"/>
      <c r="AD206" s="411"/>
      <c r="AE206" s="411"/>
      <c r="AF206" s="411"/>
      <c r="AG206" s="411"/>
    </row>
    <row r="207" spans="1:33" ht="14.25" customHeight="1" x14ac:dyDescent="0.2">
      <c r="A207" s="411"/>
      <c r="B207" s="411"/>
      <c r="C207" s="411"/>
      <c r="D207" s="411"/>
      <c r="E207" s="411"/>
      <c r="F207" s="411"/>
      <c r="G207" s="411"/>
      <c r="H207" s="411"/>
      <c r="I207" s="411"/>
      <c r="J207" s="411"/>
      <c r="K207" s="411"/>
      <c r="L207" s="411"/>
      <c r="M207" s="468"/>
      <c r="N207" s="411"/>
      <c r="O207" s="411"/>
      <c r="P207" s="411"/>
      <c r="Q207" s="411"/>
      <c r="R207" s="411"/>
      <c r="S207" s="411"/>
      <c r="T207" s="411"/>
      <c r="U207" s="411"/>
      <c r="V207" s="411"/>
      <c r="W207" s="411"/>
      <c r="X207" s="411"/>
      <c r="Y207" s="411"/>
      <c r="Z207" s="411"/>
      <c r="AA207" s="411"/>
      <c r="AB207" s="411"/>
      <c r="AC207" s="411"/>
      <c r="AD207" s="411"/>
      <c r="AE207" s="411"/>
      <c r="AF207" s="411"/>
      <c r="AG207" s="411"/>
    </row>
    <row r="208" spans="1:33" ht="14.25" customHeight="1" x14ac:dyDescent="0.2">
      <c r="A208" s="411"/>
      <c r="B208" s="411"/>
      <c r="C208" s="411"/>
      <c r="D208" s="411"/>
      <c r="E208" s="411"/>
      <c r="F208" s="411"/>
      <c r="G208" s="411"/>
      <c r="H208" s="411"/>
      <c r="I208" s="411"/>
      <c r="J208" s="411"/>
      <c r="K208" s="411"/>
      <c r="L208" s="411"/>
      <c r="M208" s="468"/>
      <c r="N208" s="411"/>
      <c r="O208" s="411"/>
      <c r="P208" s="411"/>
      <c r="Q208" s="411"/>
      <c r="R208" s="411"/>
      <c r="S208" s="411"/>
      <c r="T208" s="411"/>
      <c r="U208" s="411"/>
      <c r="V208" s="411"/>
      <c r="W208" s="411"/>
      <c r="X208" s="411"/>
      <c r="Y208" s="411"/>
      <c r="Z208" s="411"/>
      <c r="AA208" s="411"/>
      <c r="AB208" s="411"/>
      <c r="AC208" s="411"/>
      <c r="AD208" s="411"/>
      <c r="AE208" s="411"/>
      <c r="AF208" s="411"/>
      <c r="AG208" s="411"/>
    </row>
    <row r="209" spans="1:33" ht="14.25" customHeight="1" x14ac:dyDescent="0.2">
      <c r="A209" s="411"/>
      <c r="B209" s="411"/>
      <c r="C209" s="411"/>
      <c r="D209" s="411"/>
      <c r="E209" s="411"/>
      <c r="F209" s="411"/>
      <c r="G209" s="411"/>
      <c r="H209" s="411"/>
      <c r="I209" s="411"/>
      <c r="J209" s="411"/>
      <c r="K209" s="411"/>
      <c r="L209" s="411"/>
      <c r="M209" s="468"/>
      <c r="N209" s="411"/>
      <c r="O209" s="411"/>
      <c r="P209" s="411"/>
      <c r="Q209" s="411"/>
      <c r="R209" s="411"/>
      <c r="S209" s="411"/>
      <c r="T209" s="411"/>
      <c r="U209" s="411"/>
      <c r="V209" s="411"/>
      <c r="W209" s="411"/>
      <c r="X209" s="411"/>
      <c r="Y209" s="411"/>
      <c r="Z209" s="411"/>
      <c r="AA209" s="411"/>
      <c r="AB209" s="411"/>
      <c r="AC209" s="411"/>
      <c r="AD209" s="411"/>
      <c r="AE209" s="411"/>
      <c r="AF209" s="411"/>
      <c r="AG209" s="411"/>
    </row>
    <row r="210" spans="1:33" ht="14.25" customHeight="1" x14ac:dyDescent="0.2">
      <c r="A210" s="411"/>
      <c r="B210" s="411"/>
      <c r="C210" s="411"/>
      <c r="D210" s="411"/>
      <c r="E210" s="411"/>
      <c r="F210" s="411"/>
      <c r="G210" s="411"/>
      <c r="H210" s="411"/>
      <c r="I210" s="411"/>
      <c r="J210" s="411"/>
      <c r="K210" s="411"/>
      <c r="L210" s="411"/>
      <c r="M210" s="468"/>
      <c r="N210" s="411"/>
      <c r="O210" s="411"/>
      <c r="P210" s="411"/>
      <c r="Q210" s="411"/>
      <c r="R210" s="411"/>
      <c r="S210" s="411"/>
      <c r="T210" s="411"/>
      <c r="U210" s="411"/>
      <c r="V210" s="411"/>
      <c r="W210" s="411"/>
      <c r="X210" s="411"/>
      <c r="Y210" s="411"/>
      <c r="Z210" s="411"/>
      <c r="AA210" s="411"/>
      <c r="AB210" s="411"/>
      <c r="AC210" s="411"/>
      <c r="AD210" s="411"/>
      <c r="AE210" s="411"/>
      <c r="AF210" s="411"/>
      <c r="AG210" s="411"/>
    </row>
    <row r="211" spans="1:33" ht="14.25" customHeight="1" x14ac:dyDescent="0.2">
      <c r="A211" s="411"/>
      <c r="B211" s="411"/>
      <c r="C211" s="411"/>
      <c r="D211" s="411"/>
      <c r="E211" s="411"/>
      <c r="F211" s="411"/>
      <c r="G211" s="411"/>
      <c r="H211" s="411"/>
      <c r="I211" s="411"/>
      <c r="J211" s="411"/>
      <c r="K211" s="411"/>
      <c r="L211" s="411"/>
      <c r="M211" s="468"/>
      <c r="N211" s="411"/>
      <c r="O211" s="411"/>
      <c r="P211" s="411"/>
      <c r="Q211" s="411"/>
      <c r="R211" s="411"/>
      <c r="S211" s="411"/>
      <c r="T211" s="411"/>
      <c r="U211" s="411"/>
      <c r="V211" s="411"/>
      <c r="W211" s="411"/>
      <c r="X211" s="411"/>
      <c r="Y211" s="411"/>
      <c r="Z211" s="411"/>
      <c r="AA211" s="411"/>
      <c r="AB211" s="411"/>
      <c r="AC211" s="411"/>
      <c r="AD211" s="411"/>
      <c r="AE211" s="411"/>
      <c r="AF211" s="411"/>
      <c r="AG211" s="411"/>
    </row>
    <row r="212" spans="1:33" ht="14.25" customHeight="1" x14ac:dyDescent="0.2">
      <c r="A212" s="411"/>
      <c r="B212" s="411"/>
      <c r="C212" s="411"/>
      <c r="D212" s="411"/>
      <c r="E212" s="411"/>
      <c r="F212" s="411"/>
      <c r="G212" s="411"/>
      <c r="H212" s="411"/>
      <c r="I212" s="411"/>
      <c r="J212" s="411"/>
      <c r="K212" s="411"/>
      <c r="L212" s="411"/>
      <c r="M212" s="468"/>
      <c r="N212" s="411"/>
      <c r="O212" s="411"/>
      <c r="P212" s="411"/>
      <c r="Q212" s="411"/>
      <c r="R212" s="411"/>
      <c r="S212" s="411"/>
      <c r="T212" s="411"/>
      <c r="U212" s="411"/>
      <c r="V212" s="411"/>
      <c r="W212" s="411"/>
      <c r="X212" s="411"/>
      <c r="Y212" s="411"/>
      <c r="Z212" s="411"/>
      <c r="AA212" s="411"/>
      <c r="AB212" s="411"/>
      <c r="AC212" s="411"/>
      <c r="AD212" s="411"/>
      <c r="AE212" s="411"/>
      <c r="AF212" s="411"/>
      <c r="AG212" s="411"/>
    </row>
    <row r="213" spans="1:33" ht="14.25" customHeight="1" x14ac:dyDescent="0.2">
      <c r="A213" s="411"/>
      <c r="B213" s="411"/>
      <c r="C213" s="411"/>
      <c r="D213" s="411"/>
      <c r="E213" s="411"/>
      <c r="F213" s="411"/>
      <c r="G213" s="411"/>
      <c r="H213" s="411"/>
      <c r="I213" s="411"/>
      <c r="J213" s="411"/>
      <c r="K213" s="411"/>
      <c r="L213" s="411"/>
      <c r="M213" s="468"/>
      <c r="N213" s="411"/>
      <c r="O213" s="411"/>
      <c r="P213" s="411"/>
      <c r="Q213" s="411"/>
      <c r="R213" s="411"/>
      <c r="S213" s="411"/>
      <c r="T213" s="411"/>
      <c r="U213" s="411"/>
      <c r="V213" s="411"/>
      <c r="W213" s="411"/>
      <c r="X213" s="411"/>
      <c r="Y213" s="411"/>
      <c r="Z213" s="411"/>
      <c r="AA213" s="411"/>
      <c r="AB213" s="411"/>
      <c r="AC213" s="411"/>
      <c r="AD213" s="411"/>
      <c r="AE213" s="411"/>
      <c r="AF213" s="411"/>
      <c r="AG213" s="411"/>
    </row>
    <row r="214" spans="1:33" ht="14.25" customHeight="1" x14ac:dyDescent="0.2">
      <c r="A214" s="411"/>
      <c r="B214" s="411"/>
      <c r="C214" s="411"/>
      <c r="D214" s="411"/>
      <c r="E214" s="411"/>
      <c r="F214" s="411"/>
      <c r="G214" s="411"/>
      <c r="H214" s="411"/>
      <c r="I214" s="411"/>
      <c r="J214" s="411"/>
      <c r="K214" s="411"/>
      <c r="L214" s="411"/>
      <c r="M214" s="468"/>
      <c r="N214" s="411"/>
      <c r="O214" s="411"/>
      <c r="P214" s="411"/>
      <c r="Q214" s="411"/>
      <c r="R214" s="411"/>
      <c r="S214" s="411"/>
      <c r="T214" s="411"/>
      <c r="U214" s="411"/>
      <c r="V214" s="411"/>
      <c r="W214" s="411"/>
      <c r="X214" s="411"/>
      <c r="Y214" s="411"/>
      <c r="Z214" s="411"/>
      <c r="AA214" s="411"/>
      <c r="AB214" s="411"/>
      <c r="AC214" s="411"/>
      <c r="AD214" s="411"/>
      <c r="AE214" s="411"/>
      <c r="AF214" s="411"/>
      <c r="AG214" s="411"/>
    </row>
    <row r="215" spans="1:33" ht="14.25" customHeight="1" x14ac:dyDescent="0.2">
      <c r="A215" s="411"/>
      <c r="B215" s="411"/>
      <c r="C215" s="411"/>
      <c r="D215" s="411"/>
      <c r="E215" s="411"/>
      <c r="F215" s="411"/>
      <c r="G215" s="411"/>
      <c r="H215" s="411"/>
      <c r="I215" s="411"/>
      <c r="J215" s="411"/>
      <c r="K215" s="411"/>
      <c r="L215" s="411"/>
      <c r="M215" s="468"/>
      <c r="N215" s="411"/>
      <c r="O215" s="411"/>
      <c r="P215" s="411"/>
      <c r="Q215" s="411"/>
      <c r="R215" s="411"/>
      <c r="S215" s="411"/>
      <c r="T215" s="411"/>
      <c r="U215" s="411"/>
      <c r="V215" s="411"/>
      <c r="W215" s="411"/>
      <c r="X215" s="411"/>
      <c r="Y215" s="411"/>
      <c r="Z215" s="411"/>
      <c r="AA215" s="411"/>
      <c r="AB215" s="411"/>
      <c r="AC215" s="411"/>
      <c r="AD215" s="411"/>
      <c r="AE215" s="411"/>
      <c r="AF215" s="411"/>
      <c r="AG215" s="411"/>
    </row>
    <row r="216" spans="1:33" ht="14.25" customHeight="1" x14ac:dyDescent="0.2">
      <c r="A216" s="411"/>
      <c r="B216" s="411"/>
      <c r="C216" s="411"/>
      <c r="D216" s="411"/>
      <c r="E216" s="411"/>
      <c r="F216" s="411"/>
      <c r="G216" s="411"/>
      <c r="H216" s="411"/>
      <c r="I216" s="411"/>
      <c r="J216" s="411"/>
      <c r="K216" s="411"/>
      <c r="L216" s="411"/>
      <c r="M216" s="468"/>
      <c r="N216" s="411"/>
      <c r="O216" s="411"/>
      <c r="P216" s="411"/>
      <c r="Q216" s="411"/>
      <c r="R216" s="411"/>
      <c r="S216" s="411"/>
      <c r="T216" s="411"/>
      <c r="U216" s="411"/>
      <c r="V216" s="411"/>
      <c r="W216" s="411"/>
      <c r="X216" s="411"/>
      <c r="Y216" s="411"/>
      <c r="Z216" s="411"/>
      <c r="AA216" s="411"/>
      <c r="AB216" s="411"/>
      <c r="AC216" s="411"/>
      <c r="AD216" s="411"/>
      <c r="AE216" s="411"/>
      <c r="AF216" s="411"/>
      <c r="AG216" s="411"/>
    </row>
    <row r="217" spans="1:33" ht="14.25" customHeight="1" x14ac:dyDescent="0.2">
      <c r="A217" s="411"/>
      <c r="B217" s="411"/>
      <c r="C217" s="411"/>
      <c r="D217" s="411"/>
      <c r="E217" s="411"/>
      <c r="F217" s="411"/>
      <c r="G217" s="411"/>
      <c r="H217" s="411"/>
      <c r="I217" s="411"/>
      <c r="J217" s="411"/>
      <c r="K217" s="411"/>
      <c r="L217" s="411"/>
      <c r="M217" s="468"/>
      <c r="N217" s="411"/>
      <c r="O217" s="411"/>
      <c r="P217" s="411"/>
      <c r="Q217" s="411"/>
      <c r="R217" s="411"/>
      <c r="S217" s="411"/>
      <c r="T217" s="411"/>
      <c r="U217" s="411"/>
      <c r="V217" s="411"/>
      <c r="W217" s="411"/>
      <c r="X217" s="411"/>
      <c r="Y217" s="411"/>
      <c r="Z217" s="411"/>
      <c r="AA217" s="411"/>
      <c r="AB217" s="411"/>
      <c r="AC217" s="411"/>
      <c r="AD217" s="411"/>
      <c r="AE217" s="411"/>
      <c r="AF217" s="411"/>
      <c r="AG217" s="411"/>
    </row>
    <row r="218" spans="1:33" ht="14.25" customHeight="1" x14ac:dyDescent="0.2">
      <c r="A218" s="411"/>
      <c r="B218" s="411"/>
      <c r="C218" s="411"/>
      <c r="D218" s="411"/>
      <c r="E218" s="411"/>
      <c r="F218" s="411"/>
      <c r="G218" s="411"/>
      <c r="H218" s="411"/>
      <c r="I218" s="411"/>
      <c r="J218" s="411"/>
      <c r="K218" s="411"/>
      <c r="L218" s="411"/>
      <c r="M218" s="468"/>
      <c r="N218" s="411"/>
      <c r="O218" s="411"/>
      <c r="P218" s="411"/>
      <c r="Q218" s="411"/>
      <c r="R218" s="411"/>
      <c r="S218" s="411"/>
      <c r="T218" s="411"/>
      <c r="U218" s="411"/>
      <c r="V218" s="411"/>
      <c r="W218" s="411"/>
      <c r="X218" s="411"/>
      <c r="Y218" s="411"/>
      <c r="Z218" s="411"/>
      <c r="AA218" s="411"/>
      <c r="AB218" s="411"/>
      <c r="AC218" s="411"/>
      <c r="AD218" s="411"/>
      <c r="AE218" s="411"/>
      <c r="AF218" s="411"/>
      <c r="AG218" s="411"/>
    </row>
    <row r="219" spans="1:33" ht="14.25" customHeight="1" x14ac:dyDescent="0.2">
      <c r="A219" s="411"/>
      <c r="B219" s="411"/>
      <c r="C219" s="411"/>
      <c r="D219" s="411"/>
      <c r="E219" s="411"/>
      <c r="F219" s="411"/>
      <c r="G219" s="411"/>
      <c r="H219" s="411"/>
      <c r="I219" s="411"/>
      <c r="J219" s="411"/>
      <c r="K219" s="411"/>
      <c r="L219" s="411"/>
      <c r="M219" s="468"/>
      <c r="N219" s="411"/>
      <c r="O219" s="411"/>
      <c r="P219" s="411"/>
      <c r="Q219" s="411"/>
      <c r="R219" s="411"/>
      <c r="S219" s="411"/>
      <c r="T219" s="411"/>
      <c r="U219" s="411"/>
      <c r="V219" s="411"/>
      <c r="W219" s="411"/>
      <c r="X219" s="411"/>
      <c r="Y219" s="411"/>
      <c r="Z219" s="411"/>
      <c r="AA219" s="411"/>
      <c r="AB219" s="411"/>
      <c r="AC219" s="411"/>
      <c r="AD219" s="411"/>
      <c r="AE219" s="411"/>
      <c r="AF219" s="411"/>
      <c r="AG219" s="411"/>
    </row>
    <row r="220" spans="1:33" ht="14.25" customHeight="1" x14ac:dyDescent="0.2">
      <c r="A220" s="411"/>
      <c r="B220" s="411"/>
      <c r="C220" s="411"/>
      <c r="D220" s="411"/>
      <c r="E220" s="411"/>
      <c r="F220" s="411"/>
      <c r="G220" s="411"/>
      <c r="H220" s="411"/>
      <c r="I220" s="411"/>
      <c r="J220" s="411"/>
      <c r="K220" s="411"/>
      <c r="L220" s="411"/>
      <c r="M220" s="468"/>
      <c r="N220" s="411"/>
      <c r="O220" s="411"/>
      <c r="P220" s="411"/>
      <c r="Q220" s="411"/>
      <c r="R220" s="411"/>
      <c r="S220" s="411"/>
      <c r="T220" s="411"/>
      <c r="U220" s="411"/>
      <c r="V220" s="411"/>
      <c r="W220" s="411"/>
      <c r="X220" s="411"/>
      <c r="Y220" s="411"/>
      <c r="Z220" s="411"/>
      <c r="AA220" s="411"/>
      <c r="AB220" s="411"/>
      <c r="AC220" s="411"/>
      <c r="AD220" s="411"/>
      <c r="AE220" s="411"/>
      <c r="AF220" s="411"/>
      <c r="AG220" s="411"/>
    </row>
    <row r="221" spans="1:33" ht="14.25" customHeight="1" x14ac:dyDescent="0.2">
      <c r="A221" s="411"/>
      <c r="B221" s="411"/>
      <c r="C221" s="411"/>
      <c r="D221" s="411"/>
      <c r="E221" s="411"/>
      <c r="F221" s="411"/>
      <c r="G221" s="411"/>
      <c r="H221" s="411"/>
      <c r="I221" s="411"/>
      <c r="J221" s="411"/>
      <c r="K221" s="411"/>
      <c r="L221" s="411"/>
      <c r="M221" s="468"/>
      <c r="N221" s="411"/>
      <c r="O221" s="411"/>
      <c r="P221" s="411"/>
      <c r="Q221" s="411"/>
      <c r="R221" s="411"/>
      <c r="S221" s="411"/>
      <c r="T221" s="411"/>
      <c r="U221" s="411"/>
      <c r="V221" s="411"/>
      <c r="W221" s="411"/>
      <c r="X221" s="411"/>
      <c r="Y221" s="411"/>
      <c r="Z221" s="411"/>
      <c r="AA221" s="411"/>
      <c r="AB221" s="411"/>
      <c r="AC221" s="411"/>
      <c r="AD221" s="411"/>
      <c r="AE221" s="411"/>
      <c r="AF221" s="411"/>
      <c r="AG221" s="411"/>
    </row>
    <row r="222" spans="1:33" ht="14.25" customHeight="1" x14ac:dyDescent="0.2">
      <c r="A222" s="411"/>
      <c r="B222" s="411"/>
      <c r="C222" s="411"/>
      <c r="D222" s="411"/>
      <c r="E222" s="411"/>
      <c r="F222" s="411"/>
      <c r="G222" s="411"/>
      <c r="H222" s="411"/>
      <c r="I222" s="411"/>
      <c r="J222" s="411"/>
      <c r="K222" s="411"/>
      <c r="L222" s="411"/>
      <c r="M222" s="468"/>
      <c r="N222" s="411"/>
      <c r="O222" s="411"/>
      <c r="P222" s="411"/>
      <c r="Q222" s="411"/>
      <c r="R222" s="411"/>
      <c r="S222" s="411"/>
      <c r="T222" s="411"/>
      <c r="U222" s="411"/>
      <c r="V222" s="411"/>
      <c r="W222" s="411"/>
      <c r="X222" s="411"/>
      <c r="Y222" s="411"/>
      <c r="Z222" s="411"/>
      <c r="AA222" s="411"/>
      <c r="AB222" s="411"/>
      <c r="AC222" s="411"/>
      <c r="AD222" s="411"/>
      <c r="AE222" s="411"/>
      <c r="AF222" s="411"/>
      <c r="AG222" s="411"/>
    </row>
    <row r="223" spans="1:33" ht="14.25" customHeight="1" x14ac:dyDescent="0.2">
      <c r="A223" s="411"/>
      <c r="B223" s="411"/>
      <c r="C223" s="411"/>
      <c r="D223" s="411"/>
      <c r="E223" s="411"/>
      <c r="F223" s="411"/>
      <c r="G223" s="411"/>
      <c r="H223" s="411"/>
      <c r="I223" s="411"/>
      <c r="J223" s="411"/>
      <c r="K223" s="411"/>
      <c r="L223" s="411"/>
      <c r="M223" s="468"/>
      <c r="N223" s="411"/>
      <c r="O223" s="411"/>
      <c r="P223" s="411"/>
      <c r="Q223" s="411"/>
      <c r="R223" s="411"/>
      <c r="S223" s="411"/>
      <c r="T223" s="411"/>
      <c r="U223" s="411"/>
      <c r="V223" s="411"/>
      <c r="W223" s="411"/>
      <c r="X223" s="411"/>
      <c r="Y223" s="411"/>
      <c r="Z223" s="411"/>
      <c r="AA223" s="411"/>
      <c r="AB223" s="411"/>
      <c r="AC223" s="411"/>
      <c r="AD223" s="411"/>
      <c r="AE223" s="411"/>
      <c r="AF223" s="411"/>
      <c r="AG223" s="411"/>
    </row>
    <row r="224" spans="1:33" ht="14.25" customHeight="1" x14ac:dyDescent="0.2">
      <c r="A224" s="411"/>
      <c r="B224" s="411"/>
      <c r="C224" s="411"/>
      <c r="D224" s="411"/>
      <c r="E224" s="411"/>
      <c r="F224" s="411"/>
      <c r="G224" s="411"/>
      <c r="H224" s="411"/>
      <c r="I224" s="411"/>
      <c r="J224" s="411"/>
      <c r="K224" s="411"/>
      <c r="L224" s="411"/>
      <c r="M224" s="468"/>
      <c r="N224" s="411"/>
      <c r="O224" s="411"/>
      <c r="P224" s="411"/>
      <c r="Q224" s="411"/>
      <c r="R224" s="411"/>
      <c r="S224" s="411"/>
      <c r="T224" s="411"/>
      <c r="U224" s="411"/>
      <c r="V224" s="411"/>
      <c r="W224" s="411"/>
      <c r="X224" s="411"/>
      <c r="Y224" s="411"/>
      <c r="Z224" s="411"/>
      <c r="AA224" s="411"/>
      <c r="AB224" s="411"/>
      <c r="AC224" s="411"/>
      <c r="AD224" s="411"/>
      <c r="AE224" s="411"/>
      <c r="AF224" s="411"/>
      <c r="AG224" s="411"/>
    </row>
    <row r="225" spans="1:33" ht="14.25" customHeight="1" x14ac:dyDescent="0.2">
      <c r="A225" s="411"/>
      <c r="B225" s="411"/>
      <c r="C225" s="411"/>
      <c r="D225" s="411"/>
      <c r="E225" s="411"/>
      <c r="F225" s="411"/>
      <c r="G225" s="411"/>
      <c r="H225" s="411"/>
      <c r="I225" s="411"/>
      <c r="J225" s="411"/>
      <c r="K225" s="411"/>
      <c r="L225" s="411"/>
      <c r="M225" s="468"/>
      <c r="N225" s="411"/>
      <c r="O225" s="411"/>
      <c r="P225" s="411"/>
      <c r="Q225" s="411"/>
      <c r="R225" s="411"/>
      <c r="S225" s="411"/>
      <c r="T225" s="411"/>
      <c r="U225" s="411"/>
      <c r="V225" s="411"/>
      <c r="W225" s="411"/>
      <c r="X225" s="411"/>
      <c r="Y225" s="411"/>
      <c r="Z225" s="411"/>
      <c r="AA225" s="411"/>
      <c r="AB225" s="411"/>
      <c r="AC225" s="411"/>
      <c r="AD225" s="411"/>
      <c r="AE225" s="411"/>
      <c r="AF225" s="411"/>
      <c r="AG225" s="411"/>
    </row>
    <row r="226" spans="1:33" ht="14.25" customHeight="1" x14ac:dyDescent="0.2">
      <c r="A226" s="411"/>
      <c r="B226" s="411"/>
      <c r="C226" s="411"/>
      <c r="D226" s="411"/>
      <c r="E226" s="411"/>
      <c r="F226" s="411"/>
      <c r="G226" s="411"/>
      <c r="H226" s="411"/>
      <c r="I226" s="411"/>
      <c r="J226" s="411"/>
      <c r="K226" s="411"/>
      <c r="L226" s="411"/>
      <c r="M226" s="468"/>
      <c r="N226" s="411"/>
      <c r="O226" s="411"/>
      <c r="P226" s="411"/>
      <c r="Q226" s="411"/>
      <c r="R226" s="411"/>
      <c r="S226" s="411"/>
      <c r="T226" s="411"/>
      <c r="U226" s="411"/>
      <c r="V226" s="411"/>
      <c r="W226" s="411"/>
      <c r="X226" s="411"/>
      <c r="Y226" s="411"/>
      <c r="Z226" s="411"/>
      <c r="AA226" s="411"/>
      <c r="AB226" s="411"/>
      <c r="AC226" s="411"/>
      <c r="AD226" s="411"/>
      <c r="AE226" s="411"/>
      <c r="AF226" s="411"/>
      <c r="AG226" s="411"/>
    </row>
    <row r="227" spans="1:33" ht="14.25" customHeight="1" x14ac:dyDescent="0.2">
      <c r="A227" s="411"/>
      <c r="B227" s="411"/>
      <c r="C227" s="411"/>
      <c r="D227" s="411"/>
      <c r="E227" s="411"/>
      <c r="F227" s="411"/>
      <c r="G227" s="411"/>
      <c r="H227" s="411"/>
      <c r="I227" s="411"/>
      <c r="J227" s="411"/>
      <c r="K227" s="411"/>
      <c r="L227" s="411"/>
      <c r="M227" s="468"/>
      <c r="N227" s="411"/>
      <c r="O227" s="411"/>
      <c r="P227" s="411"/>
      <c r="Q227" s="411"/>
      <c r="R227" s="411"/>
      <c r="S227" s="411"/>
      <c r="T227" s="411"/>
      <c r="U227" s="411"/>
      <c r="V227" s="411"/>
      <c r="W227" s="411"/>
      <c r="X227" s="411"/>
      <c r="Y227" s="411"/>
      <c r="Z227" s="411"/>
      <c r="AA227" s="411"/>
      <c r="AB227" s="411"/>
      <c r="AC227" s="411"/>
      <c r="AD227" s="411"/>
      <c r="AE227" s="411"/>
      <c r="AF227" s="411"/>
      <c r="AG227" s="411"/>
    </row>
    <row r="228" spans="1:33" ht="14.25" customHeight="1" x14ac:dyDescent="0.2">
      <c r="A228" s="411"/>
      <c r="B228" s="411"/>
      <c r="C228" s="411"/>
      <c r="D228" s="411"/>
      <c r="E228" s="411"/>
      <c r="F228" s="411"/>
      <c r="G228" s="411"/>
      <c r="H228" s="411"/>
      <c r="I228" s="411"/>
      <c r="J228" s="411"/>
      <c r="K228" s="411"/>
      <c r="L228" s="411"/>
      <c r="M228" s="468"/>
      <c r="N228" s="411"/>
      <c r="O228" s="411"/>
      <c r="P228" s="411"/>
      <c r="Q228" s="411"/>
      <c r="R228" s="411"/>
      <c r="S228" s="411"/>
      <c r="T228" s="411"/>
      <c r="U228" s="411"/>
      <c r="V228" s="411"/>
      <c r="W228" s="411"/>
      <c r="X228" s="411"/>
      <c r="Y228" s="411"/>
      <c r="Z228" s="411"/>
      <c r="AA228" s="411"/>
      <c r="AB228" s="411"/>
      <c r="AC228" s="411"/>
      <c r="AD228" s="411"/>
      <c r="AE228" s="411"/>
      <c r="AF228" s="411"/>
      <c r="AG228" s="411"/>
    </row>
    <row r="229" spans="1:33" ht="14.25" customHeight="1" x14ac:dyDescent="0.2">
      <c r="A229" s="411"/>
      <c r="B229" s="411"/>
      <c r="C229" s="411"/>
      <c r="D229" s="411"/>
      <c r="E229" s="411"/>
      <c r="F229" s="411"/>
      <c r="G229" s="411"/>
      <c r="H229" s="411"/>
      <c r="I229" s="411"/>
      <c r="J229" s="411"/>
      <c r="K229" s="411"/>
      <c r="L229" s="411"/>
      <c r="M229" s="468"/>
      <c r="N229" s="411"/>
      <c r="O229" s="411"/>
      <c r="P229" s="411"/>
      <c r="Q229" s="411"/>
      <c r="R229" s="411"/>
      <c r="S229" s="411"/>
      <c r="T229" s="411"/>
      <c r="U229" s="411"/>
      <c r="V229" s="411"/>
      <c r="W229" s="411"/>
      <c r="X229" s="411"/>
      <c r="Y229" s="411"/>
      <c r="Z229" s="411"/>
      <c r="AA229" s="411"/>
      <c r="AB229" s="411"/>
      <c r="AC229" s="411"/>
      <c r="AD229" s="411"/>
      <c r="AE229" s="411"/>
      <c r="AF229" s="411"/>
      <c r="AG229" s="411"/>
    </row>
    <row r="230" spans="1:33" ht="14.25" customHeight="1" x14ac:dyDescent="0.2">
      <c r="A230" s="411"/>
      <c r="B230" s="411"/>
      <c r="C230" s="411"/>
      <c r="D230" s="411"/>
      <c r="E230" s="411"/>
      <c r="F230" s="411"/>
      <c r="G230" s="411"/>
      <c r="H230" s="411"/>
      <c r="I230" s="411"/>
      <c r="J230" s="411"/>
      <c r="K230" s="411"/>
      <c r="L230" s="411"/>
      <c r="M230" s="468"/>
      <c r="N230" s="411"/>
      <c r="O230" s="411"/>
      <c r="P230" s="411"/>
      <c r="Q230" s="411"/>
      <c r="R230" s="411"/>
      <c r="S230" s="411"/>
      <c r="T230" s="411"/>
      <c r="U230" s="411"/>
      <c r="V230" s="411"/>
      <c r="W230" s="411"/>
      <c r="X230" s="411"/>
      <c r="Y230" s="411"/>
      <c r="Z230" s="411"/>
      <c r="AA230" s="411"/>
      <c r="AB230" s="411"/>
      <c r="AC230" s="411"/>
      <c r="AD230" s="411"/>
      <c r="AE230" s="411"/>
      <c r="AF230" s="411"/>
      <c r="AG230" s="411"/>
    </row>
    <row r="231" spans="1:33" ht="14.25" customHeight="1" x14ac:dyDescent="0.2">
      <c r="A231" s="411"/>
      <c r="B231" s="411"/>
      <c r="C231" s="411"/>
      <c r="D231" s="411"/>
      <c r="E231" s="411"/>
      <c r="F231" s="411"/>
      <c r="G231" s="411"/>
      <c r="H231" s="411"/>
      <c r="I231" s="411"/>
      <c r="J231" s="411"/>
      <c r="K231" s="411"/>
      <c r="L231" s="411"/>
      <c r="M231" s="468"/>
      <c r="N231" s="411"/>
      <c r="O231" s="411"/>
      <c r="P231" s="411"/>
      <c r="Q231" s="411"/>
      <c r="R231" s="411"/>
      <c r="S231" s="411"/>
      <c r="T231" s="411"/>
      <c r="U231" s="411"/>
      <c r="V231" s="411"/>
      <c r="W231" s="411"/>
      <c r="X231" s="411"/>
      <c r="Y231" s="411"/>
      <c r="Z231" s="411"/>
      <c r="AA231" s="411"/>
      <c r="AB231" s="411"/>
      <c r="AC231" s="411"/>
      <c r="AD231" s="411"/>
      <c r="AE231" s="411"/>
      <c r="AF231" s="411"/>
      <c r="AG231" s="411"/>
    </row>
    <row r="232" spans="1:33" ht="14.25" customHeight="1" x14ac:dyDescent="0.2"/>
    <row r="233" spans="1:33" ht="14.25" customHeight="1" x14ac:dyDescent="0.2"/>
    <row r="234" spans="1:33" ht="14.25" customHeight="1" x14ac:dyDescent="0.2"/>
    <row r="235" spans="1:33" ht="14.25" customHeight="1" x14ac:dyDescent="0.2"/>
    <row r="236" spans="1:33" ht="14.25" customHeight="1" x14ac:dyDescent="0.2"/>
    <row r="237" spans="1:33" ht="14.25" customHeight="1" x14ac:dyDescent="0.2"/>
    <row r="238" spans="1:33" ht="14.25" customHeight="1" x14ac:dyDescent="0.2"/>
    <row r="239" spans="1:33" ht="14.25" customHeight="1" x14ac:dyDescent="0.2"/>
    <row r="240" spans="1:33"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sheetData>
  <mergeCells count="3">
    <mergeCell ref="B1:M1"/>
    <mergeCell ref="A2:A3"/>
    <mergeCell ref="B2:K2"/>
  </mergeCells>
  <pageMargins left="0.7" right="0.7" top="0.75" bottom="0.75" header="0" footer="0"/>
  <pageSetup orientation="portrai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outlinePr summaryBelow="0" summaryRight="0"/>
  </sheetPr>
  <dimension ref="A1:AF978"/>
  <sheetViews>
    <sheetView topLeftCell="A40" workbookViewId="0"/>
  </sheetViews>
  <sheetFormatPr baseColWidth="10" defaultColWidth="12.625" defaultRowHeight="15" customHeight="1" x14ac:dyDescent="0.2"/>
  <cols>
    <col min="1" max="1" width="8.125" customWidth="1"/>
    <col min="2" max="2" width="16.875" customWidth="1"/>
    <col min="3" max="3" width="9.375" customWidth="1"/>
    <col min="4" max="4" width="23.375" customWidth="1"/>
    <col min="5" max="5" width="17.125" customWidth="1"/>
    <col min="6" max="6" width="15.375" customWidth="1"/>
    <col min="8" max="8" width="18.875" customWidth="1"/>
    <col min="11" max="11" width="13.5" customWidth="1"/>
    <col min="12" max="12" width="18.375" customWidth="1"/>
  </cols>
  <sheetData>
    <row r="1" spans="1:32" ht="36.75" customHeight="1" x14ac:dyDescent="0.4">
      <c r="A1" s="471"/>
      <c r="B1" s="537" t="s">
        <v>0</v>
      </c>
      <c r="C1" s="538"/>
      <c r="D1" s="538"/>
      <c r="E1" s="538"/>
      <c r="F1" s="538"/>
      <c r="G1" s="538"/>
      <c r="H1" s="538"/>
      <c r="I1" s="538"/>
      <c r="J1" s="538"/>
      <c r="K1" s="538"/>
      <c r="L1" s="538"/>
      <c r="M1" s="411"/>
      <c r="N1" s="411"/>
      <c r="O1" s="411"/>
      <c r="P1" s="411"/>
      <c r="Q1" s="411"/>
      <c r="R1" s="411"/>
      <c r="S1" s="411"/>
      <c r="T1" s="411"/>
      <c r="U1" s="411"/>
      <c r="V1" s="411"/>
      <c r="W1" s="411"/>
      <c r="X1" s="411"/>
      <c r="Y1" s="411"/>
      <c r="Z1" s="411"/>
      <c r="AA1" s="411"/>
      <c r="AB1" s="411"/>
      <c r="AC1" s="411"/>
      <c r="AD1" s="411"/>
      <c r="AE1" s="411"/>
      <c r="AF1" s="411"/>
    </row>
    <row r="2" spans="1:32" ht="23.25" customHeight="1" x14ac:dyDescent="0.4">
      <c r="A2" s="512" t="s">
        <v>1</v>
      </c>
      <c r="B2" s="514" t="s">
        <v>2543</v>
      </c>
      <c r="C2" s="515"/>
      <c r="D2" s="515"/>
      <c r="E2" s="515"/>
      <c r="F2" s="515"/>
      <c r="G2" s="515"/>
      <c r="H2" s="515"/>
      <c r="I2" s="515"/>
      <c r="J2" s="516"/>
      <c r="K2" s="3"/>
      <c r="L2" s="472"/>
      <c r="M2" s="413"/>
      <c r="N2" s="411"/>
      <c r="O2" s="411"/>
      <c r="P2" s="411"/>
      <c r="Q2" s="411"/>
      <c r="R2" s="411"/>
      <c r="S2" s="411"/>
      <c r="T2" s="411"/>
      <c r="U2" s="411"/>
      <c r="V2" s="411"/>
      <c r="W2" s="411"/>
      <c r="X2" s="411"/>
      <c r="Y2" s="411"/>
      <c r="Z2" s="411"/>
      <c r="AA2" s="411"/>
      <c r="AB2" s="411"/>
      <c r="AC2" s="411"/>
      <c r="AD2" s="411"/>
      <c r="AE2" s="411"/>
      <c r="AF2" s="411"/>
    </row>
    <row r="3" spans="1:32" ht="15" customHeight="1" x14ac:dyDescent="0.2">
      <c r="A3" s="513"/>
      <c r="B3" s="5" t="s">
        <v>3</v>
      </c>
      <c r="C3" s="5" t="s">
        <v>4</v>
      </c>
      <c r="D3" s="5" t="s">
        <v>5</v>
      </c>
      <c r="E3" s="5" t="s">
        <v>6</v>
      </c>
      <c r="F3" s="5" t="s">
        <v>7</v>
      </c>
      <c r="G3" s="5" t="s">
        <v>8</v>
      </c>
      <c r="H3" s="5" t="s">
        <v>9</v>
      </c>
      <c r="I3" s="5" t="s">
        <v>10</v>
      </c>
      <c r="J3" s="5" t="s">
        <v>11</v>
      </c>
      <c r="K3" s="5" t="s">
        <v>12</v>
      </c>
      <c r="L3" s="360"/>
      <c r="M3" s="413"/>
      <c r="N3" s="411"/>
      <c r="O3" s="411"/>
      <c r="P3" s="411"/>
      <c r="Q3" s="411"/>
      <c r="R3" s="411"/>
      <c r="S3" s="411"/>
      <c r="T3" s="411"/>
      <c r="U3" s="411"/>
      <c r="V3" s="411"/>
      <c r="W3" s="411"/>
      <c r="X3" s="411"/>
      <c r="Y3" s="411"/>
      <c r="Z3" s="411"/>
      <c r="AA3" s="411"/>
      <c r="AB3" s="411"/>
      <c r="AC3" s="411"/>
      <c r="AD3" s="411"/>
      <c r="AE3" s="411"/>
      <c r="AF3" s="411"/>
    </row>
    <row r="4" spans="1:32" ht="15" customHeight="1" x14ac:dyDescent="0.2">
      <c r="A4" s="215">
        <v>1</v>
      </c>
      <c r="B4" s="37" t="s">
        <v>74</v>
      </c>
      <c r="C4" s="9">
        <v>1</v>
      </c>
      <c r="D4" s="10" t="s">
        <v>2544</v>
      </c>
      <c r="E4" s="19" t="s">
        <v>2545</v>
      </c>
      <c r="F4" s="10" t="s">
        <v>2546</v>
      </c>
      <c r="G4" s="11">
        <v>2025</v>
      </c>
      <c r="H4" s="37" t="s">
        <v>34</v>
      </c>
      <c r="I4" s="13">
        <v>89.6</v>
      </c>
      <c r="J4" s="13">
        <v>89.6</v>
      </c>
      <c r="K4" s="273" t="s">
        <v>211</v>
      </c>
      <c r="L4" s="473"/>
      <c r="M4" s="413"/>
      <c r="N4" s="411"/>
      <c r="O4" s="411"/>
      <c r="P4" s="411"/>
      <c r="Q4" s="411"/>
      <c r="R4" s="411"/>
      <c r="S4" s="411"/>
      <c r="T4" s="411"/>
      <c r="U4" s="411"/>
      <c r="V4" s="411"/>
      <c r="W4" s="411"/>
      <c r="X4" s="411"/>
      <c r="Y4" s="411"/>
      <c r="Z4" s="411"/>
      <c r="AA4" s="411"/>
      <c r="AB4" s="411"/>
      <c r="AC4" s="411"/>
      <c r="AD4" s="411"/>
      <c r="AE4" s="411"/>
      <c r="AF4" s="411"/>
    </row>
    <row r="5" spans="1:32" ht="15" customHeight="1" x14ac:dyDescent="0.2">
      <c r="A5" s="215">
        <v>2</v>
      </c>
      <c r="B5" s="37" t="s">
        <v>74</v>
      </c>
      <c r="C5" s="9">
        <v>1</v>
      </c>
      <c r="D5" s="10" t="s">
        <v>2547</v>
      </c>
      <c r="E5" s="19" t="s">
        <v>2548</v>
      </c>
      <c r="F5" s="10" t="s">
        <v>878</v>
      </c>
      <c r="G5" s="11">
        <v>2023</v>
      </c>
      <c r="H5" s="37" t="s">
        <v>34</v>
      </c>
      <c r="I5" s="13">
        <v>133.33000000000001</v>
      </c>
      <c r="J5" s="13">
        <v>133.33000000000001</v>
      </c>
      <c r="K5" s="22" t="s">
        <v>211</v>
      </c>
      <c r="L5" s="473"/>
      <c r="M5" s="413"/>
      <c r="N5" s="411"/>
      <c r="O5" s="411"/>
      <c r="P5" s="411"/>
      <c r="Q5" s="411"/>
      <c r="R5" s="411"/>
      <c r="S5" s="411"/>
      <c r="T5" s="411"/>
      <c r="U5" s="411"/>
      <c r="V5" s="411"/>
      <c r="W5" s="411"/>
      <c r="X5" s="411"/>
      <c r="Y5" s="411"/>
      <c r="Z5" s="411"/>
      <c r="AA5" s="411"/>
      <c r="AB5" s="411"/>
      <c r="AC5" s="411"/>
      <c r="AD5" s="411"/>
      <c r="AE5" s="411"/>
      <c r="AF5" s="411"/>
    </row>
    <row r="6" spans="1:32" ht="15" customHeight="1" x14ac:dyDescent="0.2">
      <c r="A6" s="215">
        <v>3</v>
      </c>
      <c r="B6" s="37" t="s">
        <v>74</v>
      </c>
      <c r="C6" s="9">
        <v>1</v>
      </c>
      <c r="D6" s="10" t="s">
        <v>2549</v>
      </c>
      <c r="E6" s="19" t="s">
        <v>2548</v>
      </c>
      <c r="F6" s="10" t="s">
        <v>878</v>
      </c>
      <c r="G6" s="11">
        <v>2024</v>
      </c>
      <c r="H6" s="37" t="s">
        <v>34</v>
      </c>
      <c r="I6" s="13">
        <v>200.33</v>
      </c>
      <c r="J6" s="13">
        <v>200.33</v>
      </c>
      <c r="K6" s="26" t="s">
        <v>211</v>
      </c>
      <c r="L6" s="473"/>
      <c r="M6" s="413"/>
      <c r="N6" s="411"/>
      <c r="O6" s="411"/>
      <c r="P6" s="411"/>
      <c r="Q6" s="411"/>
      <c r="R6" s="411"/>
      <c r="S6" s="411"/>
      <c r="T6" s="411"/>
      <c r="U6" s="411"/>
      <c r="V6" s="411"/>
      <c r="W6" s="411"/>
      <c r="X6" s="411"/>
      <c r="Y6" s="411"/>
      <c r="Z6" s="411"/>
      <c r="AA6" s="411"/>
      <c r="AB6" s="411"/>
      <c r="AC6" s="411"/>
      <c r="AD6" s="411"/>
      <c r="AE6" s="411"/>
      <c r="AF6" s="411"/>
    </row>
    <row r="7" spans="1:32" ht="15" customHeight="1" x14ac:dyDescent="0.2">
      <c r="A7" s="215">
        <v>4</v>
      </c>
      <c r="B7" s="37" t="s">
        <v>74</v>
      </c>
      <c r="C7" s="9">
        <v>1</v>
      </c>
      <c r="D7" s="10" t="s">
        <v>2550</v>
      </c>
      <c r="E7" s="19" t="s">
        <v>2551</v>
      </c>
      <c r="F7" s="10" t="s">
        <v>2552</v>
      </c>
      <c r="G7" s="11">
        <v>2014</v>
      </c>
      <c r="H7" s="37" t="s">
        <v>34</v>
      </c>
      <c r="I7" s="13">
        <v>327.63</v>
      </c>
      <c r="J7" s="13">
        <v>327.63</v>
      </c>
      <c r="K7" s="26" t="s">
        <v>211</v>
      </c>
      <c r="L7" s="473"/>
      <c r="M7" s="413"/>
      <c r="N7" s="411"/>
      <c r="O7" s="411"/>
      <c r="P7" s="411"/>
      <c r="Q7" s="411"/>
      <c r="R7" s="411"/>
      <c r="S7" s="411"/>
      <c r="T7" s="411"/>
      <c r="U7" s="411"/>
      <c r="V7" s="411"/>
      <c r="W7" s="411"/>
      <c r="X7" s="411"/>
      <c r="Y7" s="411"/>
      <c r="Z7" s="411"/>
      <c r="AA7" s="411"/>
      <c r="AB7" s="411"/>
      <c r="AC7" s="411"/>
      <c r="AD7" s="411"/>
      <c r="AE7" s="411"/>
      <c r="AF7" s="411"/>
    </row>
    <row r="8" spans="1:32" ht="15" customHeight="1" x14ac:dyDescent="0.2">
      <c r="A8" s="215">
        <v>5</v>
      </c>
      <c r="B8" s="37" t="s">
        <v>74</v>
      </c>
      <c r="C8" s="9">
        <v>1</v>
      </c>
      <c r="D8" s="10" t="s">
        <v>2553</v>
      </c>
      <c r="E8" s="19" t="s">
        <v>2554</v>
      </c>
      <c r="F8" s="10" t="s">
        <v>2552</v>
      </c>
      <c r="G8" s="11">
        <v>2022</v>
      </c>
      <c r="H8" s="37" t="s">
        <v>34</v>
      </c>
      <c r="I8" s="13">
        <v>401.33</v>
      </c>
      <c r="J8" s="13">
        <v>401.33</v>
      </c>
      <c r="K8" s="22" t="s">
        <v>211</v>
      </c>
      <c r="L8" s="473"/>
      <c r="M8" s="413"/>
      <c r="N8" s="411"/>
      <c r="O8" s="411"/>
      <c r="P8" s="411"/>
      <c r="Q8" s="411"/>
      <c r="R8" s="411"/>
      <c r="S8" s="411"/>
      <c r="T8" s="411"/>
      <c r="U8" s="411"/>
      <c r="V8" s="411"/>
      <c r="W8" s="411"/>
      <c r="X8" s="411"/>
      <c r="Y8" s="411"/>
      <c r="Z8" s="411"/>
      <c r="AA8" s="411"/>
      <c r="AB8" s="411"/>
      <c r="AC8" s="411"/>
      <c r="AD8" s="411"/>
      <c r="AE8" s="411"/>
      <c r="AF8" s="411"/>
    </row>
    <row r="9" spans="1:32" ht="15" customHeight="1" x14ac:dyDescent="0.2">
      <c r="A9" s="215">
        <v>6</v>
      </c>
      <c r="B9" s="37" t="s">
        <v>74</v>
      </c>
      <c r="C9" s="9">
        <v>1</v>
      </c>
      <c r="D9" s="10" t="s">
        <v>2555</v>
      </c>
      <c r="E9" s="19" t="s">
        <v>2554</v>
      </c>
      <c r="F9" s="10" t="s">
        <v>2552</v>
      </c>
      <c r="G9" s="11">
        <v>2023</v>
      </c>
      <c r="H9" s="37" t="s">
        <v>34</v>
      </c>
      <c r="I9" s="13">
        <v>314.23</v>
      </c>
      <c r="J9" s="13">
        <v>314.23</v>
      </c>
      <c r="K9" s="22" t="s">
        <v>211</v>
      </c>
      <c r="L9" s="473"/>
      <c r="M9" s="413"/>
      <c r="N9" s="411"/>
      <c r="O9" s="411"/>
      <c r="P9" s="411"/>
      <c r="Q9" s="411"/>
      <c r="R9" s="411"/>
      <c r="S9" s="411"/>
      <c r="T9" s="411"/>
      <c r="U9" s="411"/>
      <c r="V9" s="411"/>
      <c r="W9" s="411"/>
      <c r="X9" s="411"/>
      <c r="Y9" s="411"/>
      <c r="Z9" s="411"/>
      <c r="AA9" s="411"/>
      <c r="AB9" s="411"/>
      <c r="AC9" s="411"/>
      <c r="AD9" s="411"/>
      <c r="AE9" s="411"/>
      <c r="AF9" s="411"/>
    </row>
    <row r="10" spans="1:32" ht="15" customHeight="1" x14ac:dyDescent="0.2">
      <c r="A10" s="215">
        <v>7</v>
      </c>
      <c r="B10" s="37" t="s">
        <v>74</v>
      </c>
      <c r="C10" s="9">
        <v>1</v>
      </c>
      <c r="D10" s="10" t="s">
        <v>2556</v>
      </c>
      <c r="E10" s="19" t="s">
        <v>2557</v>
      </c>
      <c r="F10" s="10" t="s">
        <v>2558</v>
      </c>
      <c r="G10" s="11">
        <v>2021</v>
      </c>
      <c r="H10" s="37" t="s">
        <v>34</v>
      </c>
      <c r="I10" s="21">
        <v>260.63</v>
      </c>
      <c r="J10" s="13">
        <v>260.63</v>
      </c>
      <c r="K10" s="22" t="s">
        <v>211</v>
      </c>
      <c r="L10" s="473"/>
      <c r="M10" s="413"/>
      <c r="N10" s="411"/>
      <c r="O10" s="411"/>
      <c r="P10" s="411"/>
      <c r="Q10" s="411"/>
      <c r="R10" s="411"/>
      <c r="S10" s="411"/>
      <c r="T10" s="411"/>
      <c r="U10" s="411"/>
      <c r="V10" s="411"/>
      <c r="W10" s="411"/>
      <c r="X10" s="411"/>
      <c r="Y10" s="411"/>
      <c r="Z10" s="411"/>
      <c r="AA10" s="411"/>
      <c r="AB10" s="411"/>
      <c r="AC10" s="411"/>
      <c r="AD10" s="411"/>
      <c r="AE10" s="411"/>
      <c r="AF10" s="411"/>
    </row>
    <row r="11" spans="1:32" ht="15" customHeight="1" x14ac:dyDescent="0.2">
      <c r="A11" s="215">
        <v>8</v>
      </c>
      <c r="B11" s="37" t="s">
        <v>74</v>
      </c>
      <c r="C11" s="9">
        <v>1</v>
      </c>
      <c r="D11" s="10" t="s">
        <v>2559</v>
      </c>
      <c r="E11" s="19" t="s">
        <v>2560</v>
      </c>
      <c r="F11" s="10" t="s">
        <v>2561</v>
      </c>
      <c r="G11" s="11">
        <v>2025</v>
      </c>
      <c r="H11" s="37" t="s">
        <v>34</v>
      </c>
      <c r="I11" s="21">
        <v>278.60000000000002</v>
      </c>
      <c r="J11" s="13">
        <v>278.60000000000002</v>
      </c>
      <c r="K11" s="22" t="s">
        <v>211</v>
      </c>
      <c r="L11" s="473"/>
      <c r="M11" s="413"/>
      <c r="N11" s="411"/>
      <c r="O11" s="411"/>
      <c r="P11" s="411"/>
      <c r="Q11" s="411"/>
      <c r="R11" s="411"/>
      <c r="S11" s="411"/>
      <c r="T11" s="411"/>
      <c r="U11" s="411"/>
      <c r="V11" s="411"/>
      <c r="W11" s="411"/>
      <c r="X11" s="411"/>
      <c r="Y11" s="411"/>
      <c r="Z11" s="411"/>
      <c r="AA11" s="411"/>
      <c r="AB11" s="411"/>
      <c r="AC11" s="411"/>
      <c r="AD11" s="411"/>
      <c r="AE11" s="411"/>
      <c r="AF11" s="411"/>
    </row>
    <row r="12" spans="1:32" ht="15" customHeight="1" x14ac:dyDescent="0.2">
      <c r="A12" s="215">
        <v>9</v>
      </c>
      <c r="B12" s="37" t="s">
        <v>74</v>
      </c>
      <c r="C12" s="9">
        <v>1</v>
      </c>
      <c r="D12" s="10" t="s">
        <v>2562</v>
      </c>
      <c r="E12" s="19" t="s">
        <v>2563</v>
      </c>
      <c r="F12" s="10" t="s">
        <v>2561</v>
      </c>
      <c r="G12" s="11">
        <v>2024</v>
      </c>
      <c r="H12" s="37" t="s">
        <v>34</v>
      </c>
      <c r="I12" s="21">
        <v>264.60000000000002</v>
      </c>
      <c r="J12" s="13">
        <v>264.60000000000002</v>
      </c>
      <c r="K12" s="22" t="s">
        <v>211</v>
      </c>
      <c r="L12" s="473"/>
      <c r="M12" s="413"/>
      <c r="N12" s="411"/>
      <c r="O12" s="411"/>
      <c r="P12" s="411"/>
      <c r="Q12" s="411"/>
      <c r="R12" s="411"/>
      <c r="S12" s="411"/>
      <c r="T12" s="411"/>
      <c r="U12" s="411"/>
      <c r="V12" s="411"/>
      <c r="W12" s="411"/>
      <c r="X12" s="411"/>
      <c r="Y12" s="411"/>
      <c r="Z12" s="411"/>
      <c r="AA12" s="411"/>
      <c r="AB12" s="411"/>
      <c r="AC12" s="411"/>
      <c r="AD12" s="411"/>
      <c r="AE12" s="411"/>
      <c r="AF12" s="411"/>
    </row>
    <row r="13" spans="1:32" ht="15" customHeight="1" x14ac:dyDescent="0.2">
      <c r="A13" s="215">
        <v>10</v>
      </c>
      <c r="B13" s="37" t="s">
        <v>13</v>
      </c>
      <c r="C13" s="9">
        <v>1</v>
      </c>
      <c r="D13" s="10" t="s">
        <v>2564</v>
      </c>
      <c r="E13" s="19" t="s">
        <v>2565</v>
      </c>
      <c r="F13" s="10" t="s">
        <v>2546</v>
      </c>
      <c r="G13" s="11">
        <v>2025</v>
      </c>
      <c r="H13" s="37" t="s">
        <v>34</v>
      </c>
      <c r="I13" s="21">
        <v>191</v>
      </c>
      <c r="J13" s="13">
        <v>191</v>
      </c>
      <c r="K13" s="22" t="s">
        <v>246</v>
      </c>
      <c r="L13" s="473"/>
      <c r="M13" s="413"/>
      <c r="N13" s="411"/>
      <c r="O13" s="411"/>
      <c r="P13" s="411"/>
      <c r="Q13" s="411"/>
      <c r="R13" s="411"/>
      <c r="S13" s="411"/>
      <c r="T13" s="411"/>
      <c r="U13" s="411"/>
      <c r="V13" s="411"/>
      <c r="W13" s="411"/>
      <c r="X13" s="411"/>
      <c r="Y13" s="411"/>
      <c r="Z13" s="411"/>
      <c r="AA13" s="411"/>
      <c r="AB13" s="411"/>
      <c r="AC13" s="411"/>
      <c r="AD13" s="411"/>
      <c r="AE13" s="411"/>
      <c r="AF13" s="411"/>
    </row>
    <row r="14" spans="1:32" ht="15" customHeight="1" x14ac:dyDescent="0.2">
      <c r="A14" s="215">
        <v>11</v>
      </c>
      <c r="B14" s="37" t="s">
        <v>13</v>
      </c>
      <c r="C14" s="9">
        <v>1</v>
      </c>
      <c r="D14" s="10" t="s">
        <v>2566</v>
      </c>
      <c r="E14" s="19" t="s">
        <v>2567</v>
      </c>
      <c r="F14" s="10" t="s">
        <v>2552</v>
      </c>
      <c r="G14" s="11">
        <v>2025</v>
      </c>
      <c r="H14" s="37" t="s">
        <v>34</v>
      </c>
      <c r="I14" s="21">
        <v>803</v>
      </c>
      <c r="J14" s="13">
        <v>803</v>
      </c>
      <c r="K14" s="22" t="s">
        <v>246</v>
      </c>
      <c r="L14" s="473"/>
      <c r="M14" s="413"/>
      <c r="N14" s="411"/>
      <c r="O14" s="411"/>
      <c r="P14" s="411"/>
      <c r="Q14" s="411"/>
      <c r="R14" s="411"/>
      <c r="S14" s="411"/>
      <c r="T14" s="411"/>
      <c r="U14" s="411"/>
      <c r="V14" s="411"/>
      <c r="W14" s="411"/>
      <c r="X14" s="411"/>
      <c r="Y14" s="411"/>
      <c r="Z14" s="411"/>
      <c r="AA14" s="411"/>
      <c r="AB14" s="411"/>
      <c r="AC14" s="411"/>
      <c r="AD14" s="411"/>
      <c r="AE14" s="411"/>
      <c r="AF14" s="411"/>
    </row>
    <row r="15" spans="1:32" ht="15" customHeight="1" x14ac:dyDescent="0.2">
      <c r="A15" s="215">
        <v>12</v>
      </c>
      <c r="B15" s="37" t="s">
        <v>13</v>
      </c>
      <c r="C15" s="9">
        <v>1</v>
      </c>
      <c r="D15" s="10" t="s">
        <v>2568</v>
      </c>
      <c r="E15" s="19" t="s">
        <v>2569</v>
      </c>
      <c r="F15" s="10" t="s">
        <v>2570</v>
      </c>
      <c r="G15" s="11">
        <v>2021</v>
      </c>
      <c r="H15" s="37" t="s">
        <v>34</v>
      </c>
      <c r="I15" s="21">
        <v>255</v>
      </c>
      <c r="J15" s="13">
        <v>255</v>
      </c>
      <c r="K15" s="22" t="s">
        <v>246</v>
      </c>
      <c r="L15" s="473"/>
      <c r="M15" s="413"/>
      <c r="N15" s="411"/>
      <c r="O15" s="411"/>
      <c r="P15" s="411"/>
      <c r="Q15" s="411"/>
      <c r="R15" s="411"/>
      <c r="S15" s="411"/>
      <c r="T15" s="411"/>
      <c r="U15" s="411"/>
      <c r="V15" s="411"/>
      <c r="W15" s="411"/>
      <c r="X15" s="411"/>
      <c r="Y15" s="411"/>
      <c r="Z15" s="411"/>
      <c r="AA15" s="411"/>
      <c r="AB15" s="411"/>
      <c r="AC15" s="411"/>
      <c r="AD15" s="411"/>
      <c r="AE15" s="411"/>
      <c r="AF15" s="411"/>
    </row>
    <row r="16" spans="1:32" ht="15" customHeight="1" x14ac:dyDescent="0.2">
      <c r="A16" s="215">
        <v>13</v>
      </c>
      <c r="B16" s="37" t="s">
        <v>13</v>
      </c>
      <c r="C16" s="9">
        <v>1</v>
      </c>
      <c r="D16" s="10" t="s">
        <v>2571</v>
      </c>
      <c r="E16" s="19" t="s">
        <v>2572</v>
      </c>
      <c r="F16" s="10" t="s">
        <v>2135</v>
      </c>
      <c r="G16" s="11">
        <v>2021</v>
      </c>
      <c r="H16" s="37" t="s">
        <v>34</v>
      </c>
      <c r="I16" s="21">
        <v>56</v>
      </c>
      <c r="J16" s="13">
        <v>56</v>
      </c>
      <c r="K16" s="22" t="s">
        <v>246</v>
      </c>
      <c r="L16" s="473"/>
      <c r="M16" s="413"/>
      <c r="N16" s="411"/>
      <c r="O16" s="411"/>
      <c r="P16" s="411"/>
      <c r="Q16" s="411"/>
      <c r="R16" s="411"/>
      <c r="S16" s="411"/>
      <c r="T16" s="411"/>
      <c r="U16" s="411"/>
      <c r="V16" s="411"/>
      <c r="W16" s="411"/>
      <c r="X16" s="411"/>
      <c r="Y16" s="411"/>
      <c r="Z16" s="411"/>
      <c r="AA16" s="411"/>
      <c r="AB16" s="411"/>
      <c r="AC16" s="411"/>
      <c r="AD16" s="411"/>
      <c r="AE16" s="411"/>
      <c r="AF16" s="411"/>
    </row>
    <row r="17" spans="1:32" ht="15" customHeight="1" x14ac:dyDescent="0.2">
      <c r="A17" s="215">
        <v>14</v>
      </c>
      <c r="B17" s="37" t="s">
        <v>13</v>
      </c>
      <c r="C17" s="9">
        <v>1</v>
      </c>
      <c r="D17" s="10" t="s">
        <v>2573</v>
      </c>
      <c r="E17" s="19" t="s">
        <v>2574</v>
      </c>
      <c r="F17" s="10" t="s">
        <v>2561</v>
      </c>
      <c r="G17" s="11">
        <v>2019</v>
      </c>
      <c r="H17" s="37" t="s">
        <v>34</v>
      </c>
      <c r="I17" s="21">
        <v>694</v>
      </c>
      <c r="J17" s="13">
        <v>694</v>
      </c>
      <c r="K17" s="22" t="s">
        <v>246</v>
      </c>
      <c r="L17" s="473"/>
      <c r="M17" s="413"/>
      <c r="N17" s="411"/>
      <c r="O17" s="411"/>
      <c r="P17" s="411"/>
      <c r="Q17" s="411"/>
      <c r="R17" s="411"/>
      <c r="S17" s="411"/>
      <c r="T17" s="411"/>
      <c r="U17" s="411"/>
      <c r="V17" s="411"/>
      <c r="W17" s="411"/>
      <c r="X17" s="411"/>
      <c r="Y17" s="411"/>
      <c r="Z17" s="411"/>
      <c r="AA17" s="411"/>
      <c r="AB17" s="411"/>
      <c r="AC17" s="411"/>
      <c r="AD17" s="411"/>
      <c r="AE17" s="411"/>
      <c r="AF17" s="411"/>
    </row>
    <row r="18" spans="1:32" ht="15" customHeight="1" x14ac:dyDescent="0.2">
      <c r="A18" s="215">
        <v>15</v>
      </c>
      <c r="B18" s="37" t="s">
        <v>13</v>
      </c>
      <c r="C18" s="9">
        <v>1</v>
      </c>
      <c r="D18" s="10" t="s">
        <v>2575</v>
      </c>
      <c r="E18" s="19" t="s">
        <v>2574</v>
      </c>
      <c r="F18" s="10" t="s">
        <v>2561</v>
      </c>
      <c r="G18" s="11">
        <v>2019</v>
      </c>
      <c r="H18" s="37" t="s">
        <v>34</v>
      </c>
      <c r="I18" s="21">
        <v>694</v>
      </c>
      <c r="J18" s="13">
        <v>694</v>
      </c>
      <c r="K18" s="22" t="s">
        <v>246</v>
      </c>
      <c r="L18" s="473"/>
      <c r="M18" s="413"/>
      <c r="N18" s="411"/>
      <c r="O18" s="411"/>
      <c r="P18" s="411"/>
      <c r="Q18" s="411"/>
      <c r="R18" s="411"/>
      <c r="S18" s="411"/>
      <c r="T18" s="411"/>
      <c r="U18" s="411"/>
      <c r="V18" s="411"/>
      <c r="W18" s="411"/>
      <c r="X18" s="411"/>
      <c r="Y18" s="411"/>
      <c r="Z18" s="411"/>
      <c r="AA18" s="411"/>
      <c r="AB18" s="411"/>
      <c r="AC18" s="411"/>
      <c r="AD18" s="411"/>
      <c r="AE18" s="411"/>
      <c r="AF18" s="411"/>
    </row>
    <row r="19" spans="1:32" ht="15" customHeight="1" x14ac:dyDescent="0.2">
      <c r="A19" s="215">
        <v>16</v>
      </c>
      <c r="B19" s="37" t="s">
        <v>13</v>
      </c>
      <c r="C19" s="9">
        <v>1</v>
      </c>
      <c r="D19" s="10" t="s">
        <v>2576</v>
      </c>
      <c r="E19" s="19" t="s">
        <v>2574</v>
      </c>
      <c r="F19" s="10" t="s">
        <v>2561</v>
      </c>
      <c r="G19" s="11">
        <v>2019</v>
      </c>
      <c r="H19" s="37" t="s">
        <v>34</v>
      </c>
      <c r="I19" s="21">
        <v>694</v>
      </c>
      <c r="J19" s="13">
        <v>694</v>
      </c>
      <c r="K19" s="22" t="s">
        <v>246</v>
      </c>
      <c r="L19" s="473"/>
      <c r="M19" s="413"/>
      <c r="N19" s="411"/>
      <c r="O19" s="411"/>
      <c r="P19" s="411"/>
      <c r="Q19" s="411"/>
      <c r="R19" s="411"/>
      <c r="S19" s="411"/>
      <c r="T19" s="411"/>
      <c r="U19" s="411"/>
      <c r="V19" s="411"/>
      <c r="W19" s="411"/>
      <c r="X19" s="411"/>
      <c r="Y19" s="411"/>
      <c r="Z19" s="411"/>
      <c r="AA19" s="411"/>
      <c r="AB19" s="411"/>
      <c r="AC19" s="411"/>
      <c r="AD19" s="411"/>
      <c r="AE19" s="411"/>
      <c r="AF19" s="411"/>
    </row>
    <row r="20" spans="1:32" ht="15" customHeight="1" x14ac:dyDescent="0.2">
      <c r="A20" s="215">
        <v>17</v>
      </c>
      <c r="B20" s="37" t="s">
        <v>13</v>
      </c>
      <c r="C20" s="9">
        <v>1</v>
      </c>
      <c r="D20" s="10" t="s">
        <v>2577</v>
      </c>
      <c r="E20" s="19" t="s">
        <v>2574</v>
      </c>
      <c r="F20" s="10" t="s">
        <v>2561</v>
      </c>
      <c r="G20" s="11">
        <v>2020</v>
      </c>
      <c r="H20" s="37" t="s">
        <v>34</v>
      </c>
      <c r="I20" s="21">
        <v>694</v>
      </c>
      <c r="J20" s="13">
        <v>694</v>
      </c>
      <c r="K20" s="22" t="s">
        <v>246</v>
      </c>
      <c r="L20" s="473"/>
      <c r="M20" s="413"/>
      <c r="N20" s="411"/>
      <c r="O20" s="411"/>
      <c r="P20" s="411"/>
      <c r="Q20" s="411"/>
      <c r="R20" s="411"/>
      <c r="S20" s="411"/>
      <c r="T20" s="411"/>
      <c r="U20" s="411"/>
      <c r="V20" s="411"/>
      <c r="W20" s="411"/>
      <c r="X20" s="411"/>
      <c r="Y20" s="411"/>
      <c r="Z20" s="411"/>
      <c r="AA20" s="411"/>
      <c r="AB20" s="411"/>
      <c r="AC20" s="411"/>
      <c r="AD20" s="411"/>
      <c r="AE20" s="411"/>
      <c r="AF20" s="411"/>
    </row>
    <row r="21" spans="1:32" ht="15" customHeight="1" x14ac:dyDescent="0.2">
      <c r="A21" s="215">
        <v>18</v>
      </c>
      <c r="B21" s="37" t="s">
        <v>13</v>
      </c>
      <c r="C21" s="9">
        <v>1</v>
      </c>
      <c r="D21" s="474" t="s">
        <v>2578</v>
      </c>
      <c r="E21" s="19" t="s">
        <v>2569</v>
      </c>
      <c r="F21" s="10" t="s">
        <v>2135</v>
      </c>
      <c r="G21" s="11">
        <v>2025</v>
      </c>
      <c r="H21" s="37" t="s">
        <v>34</v>
      </c>
      <c r="I21" s="21">
        <v>60</v>
      </c>
      <c r="J21" s="13">
        <v>60</v>
      </c>
      <c r="K21" s="22" t="s">
        <v>246</v>
      </c>
      <c r="L21" s="473"/>
      <c r="M21" s="413"/>
      <c r="N21" s="411"/>
      <c r="O21" s="411"/>
      <c r="P21" s="411"/>
      <c r="Q21" s="411"/>
      <c r="R21" s="411"/>
      <c r="S21" s="411"/>
      <c r="T21" s="411"/>
      <c r="U21" s="411"/>
      <c r="V21" s="411"/>
      <c r="W21" s="411"/>
      <c r="X21" s="411"/>
      <c r="Y21" s="411"/>
      <c r="Z21" s="411"/>
      <c r="AA21" s="411"/>
      <c r="AB21" s="411"/>
      <c r="AC21" s="411"/>
      <c r="AD21" s="411"/>
      <c r="AE21" s="411"/>
      <c r="AF21" s="411"/>
    </row>
    <row r="22" spans="1:32" ht="15" customHeight="1" x14ac:dyDescent="0.2">
      <c r="A22" s="215">
        <v>19</v>
      </c>
      <c r="B22" s="37" t="s">
        <v>13</v>
      </c>
      <c r="C22" s="9">
        <v>1</v>
      </c>
      <c r="D22" s="10" t="s">
        <v>2579</v>
      </c>
      <c r="E22" s="19" t="s">
        <v>2580</v>
      </c>
      <c r="F22" s="10" t="s">
        <v>2570</v>
      </c>
      <c r="G22" s="11">
        <v>2024</v>
      </c>
      <c r="H22" s="37" t="s">
        <v>34</v>
      </c>
      <c r="I22" s="21">
        <v>213</v>
      </c>
      <c r="J22" s="13">
        <v>213</v>
      </c>
      <c r="K22" s="22" t="s">
        <v>246</v>
      </c>
      <c r="L22" s="473"/>
      <c r="M22" s="413"/>
      <c r="N22" s="411"/>
      <c r="O22" s="411"/>
      <c r="P22" s="411"/>
      <c r="Q22" s="411"/>
      <c r="R22" s="411"/>
      <c r="S22" s="411"/>
      <c r="T22" s="411"/>
      <c r="U22" s="411"/>
      <c r="V22" s="411"/>
      <c r="W22" s="411"/>
      <c r="X22" s="411"/>
      <c r="Y22" s="411"/>
      <c r="Z22" s="411"/>
      <c r="AA22" s="411"/>
      <c r="AB22" s="411"/>
      <c r="AC22" s="411"/>
      <c r="AD22" s="411"/>
      <c r="AE22" s="411"/>
      <c r="AF22" s="411"/>
    </row>
    <row r="23" spans="1:32" ht="15" customHeight="1" x14ac:dyDescent="0.2">
      <c r="A23" s="215">
        <v>20</v>
      </c>
      <c r="B23" s="37" t="s">
        <v>13</v>
      </c>
      <c r="C23" s="9">
        <v>1</v>
      </c>
      <c r="D23" s="10" t="s">
        <v>2581</v>
      </c>
      <c r="E23" s="19" t="s">
        <v>2560</v>
      </c>
      <c r="F23" s="10" t="s">
        <v>2561</v>
      </c>
      <c r="G23" s="11">
        <v>2022</v>
      </c>
      <c r="H23" s="37" t="s">
        <v>34</v>
      </c>
      <c r="I23" s="21">
        <v>694</v>
      </c>
      <c r="J23" s="13">
        <v>694</v>
      </c>
      <c r="K23" s="22" t="s">
        <v>246</v>
      </c>
      <c r="L23" s="473"/>
      <c r="M23" s="413"/>
      <c r="N23" s="411"/>
      <c r="O23" s="411"/>
      <c r="P23" s="411"/>
      <c r="Q23" s="411"/>
      <c r="R23" s="411"/>
      <c r="S23" s="411"/>
      <c r="T23" s="411"/>
      <c r="U23" s="411"/>
      <c r="V23" s="411"/>
      <c r="W23" s="411"/>
      <c r="X23" s="411"/>
      <c r="Y23" s="411"/>
      <c r="Z23" s="411"/>
      <c r="AA23" s="411"/>
      <c r="AB23" s="411"/>
      <c r="AC23" s="411"/>
      <c r="AD23" s="411"/>
      <c r="AE23" s="411"/>
      <c r="AF23" s="411"/>
    </row>
    <row r="24" spans="1:32" ht="15" customHeight="1" x14ac:dyDescent="0.2">
      <c r="A24" s="215">
        <v>21</v>
      </c>
      <c r="B24" s="37" t="s">
        <v>13</v>
      </c>
      <c r="C24" s="9">
        <v>1</v>
      </c>
      <c r="D24" s="10" t="s">
        <v>2582</v>
      </c>
      <c r="E24" s="19" t="s">
        <v>2560</v>
      </c>
      <c r="F24" s="10" t="s">
        <v>2561</v>
      </c>
      <c r="G24" s="11">
        <v>2023</v>
      </c>
      <c r="H24" s="37" t="s">
        <v>34</v>
      </c>
      <c r="I24" s="21">
        <v>694</v>
      </c>
      <c r="J24" s="13">
        <v>694</v>
      </c>
      <c r="K24" s="22" t="s">
        <v>246</v>
      </c>
      <c r="L24" s="473"/>
      <c r="M24" s="413"/>
      <c r="N24" s="411"/>
      <c r="O24" s="411"/>
      <c r="P24" s="411"/>
      <c r="Q24" s="411"/>
      <c r="R24" s="411"/>
      <c r="S24" s="411"/>
      <c r="T24" s="411"/>
      <c r="U24" s="411"/>
      <c r="V24" s="411"/>
      <c r="W24" s="411"/>
      <c r="X24" s="411"/>
      <c r="Y24" s="411"/>
      <c r="Z24" s="411"/>
      <c r="AA24" s="411"/>
      <c r="AB24" s="411"/>
      <c r="AC24" s="411"/>
      <c r="AD24" s="411"/>
      <c r="AE24" s="411"/>
      <c r="AF24" s="411"/>
    </row>
    <row r="25" spans="1:32" ht="15" customHeight="1" x14ac:dyDescent="0.2">
      <c r="A25" s="215">
        <v>22</v>
      </c>
      <c r="B25" s="37" t="s">
        <v>13</v>
      </c>
      <c r="C25" s="9">
        <v>1</v>
      </c>
      <c r="D25" s="10" t="s">
        <v>2583</v>
      </c>
      <c r="E25" s="19" t="s">
        <v>2584</v>
      </c>
      <c r="F25" s="10" t="s">
        <v>2135</v>
      </c>
      <c r="G25" s="11">
        <v>2021</v>
      </c>
      <c r="H25" s="37" t="s">
        <v>34</v>
      </c>
      <c r="I25" s="21">
        <v>112</v>
      </c>
      <c r="J25" s="13">
        <v>122</v>
      </c>
      <c r="K25" s="22" t="s">
        <v>246</v>
      </c>
      <c r="L25" s="473"/>
      <c r="M25" s="413"/>
      <c r="N25" s="411"/>
      <c r="O25" s="411"/>
      <c r="P25" s="411"/>
      <c r="Q25" s="411"/>
      <c r="R25" s="411"/>
      <c r="S25" s="411"/>
      <c r="T25" s="411"/>
      <c r="U25" s="411"/>
      <c r="V25" s="411"/>
      <c r="W25" s="411"/>
      <c r="X25" s="411"/>
      <c r="Y25" s="411"/>
      <c r="Z25" s="411"/>
      <c r="AA25" s="411"/>
      <c r="AB25" s="411"/>
      <c r="AC25" s="411"/>
      <c r="AD25" s="411"/>
      <c r="AE25" s="411"/>
      <c r="AF25" s="411"/>
    </row>
    <row r="26" spans="1:32" ht="15" customHeight="1" x14ac:dyDescent="0.2">
      <c r="A26" s="215">
        <v>23</v>
      </c>
      <c r="B26" s="37" t="s">
        <v>13</v>
      </c>
      <c r="C26" s="9">
        <v>1</v>
      </c>
      <c r="D26" s="10" t="s">
        <v>2585</v>
      </c>
      <c r="E26" s="19" t="s">
        <v>2586</v>
      </c>
      <c r="F26" s="10" t="s">
        <v>2135</v>
      </c>
      <c r="G26" s="11">
        <v>2025</v>
      </c>
      <c r="H26" s="37" t="s">
        <v>34</v>
      </c>
      <c r="I26" s="21">
        <v>100</v>
      </c>
      <c r="J26" s="13">
        <v>100</v>
      </c>
      <c r="K26" s="22" t="s">
        <v>246</v>
      </c>
      <c r="L26" s="473"/>
      <c r="M26" s="413"/>
      <c r="N26" s="411"/>
      <c r="O26" s="411"/>
      <c r="P26" s="411"/>
      <c r="Q26" s="411"/>
      <c r="R26" s="411"/>
      <c r="S26" s="411"/>
      <c r="T26" s="411"/>
      <c r="U26" s="411"/>
      <c r="V26" s="411"/>
      <c r="W26" s="411"/>
      <c r="X26" s="411"/>
      <c r="Y26" s="411"/>
      <c r="Z26" s="411"/>
      <c r="AA26" s="411"/>
      <c r="AB26" s="411"/>
      <c r="AC26" s="411"/>
      <c r="AD26" s="411"/>
      <c r="AE26" s="411"/>
      <c r="AF26" s="411"/>
    </row>
    <row r="27" spans="1:32" ht="15" customHeight="1" x14ac:dyDescent="0.2">
      <c r="A27" s="215">
        <v>24</v>
      </c>
      <c r="B27" s="37" t="s">
        <v>13</v>
      </c>
      <c r="C27" s="9">
        <v>1</v>
      </c>
      <c r="D27" s="10" t="s">
        <v>2587</v>
      </c>
      <c r="E27" s="19" t="s">
        <v>2588</v>
      </c>
      <c r="F27" s="10" t="s">
        <v>2561</v>
      </c>
      <c r="G27" s="11">
        <v>2022</v>
      </c>
      <c r="H27" s="37" t="s">
        <v>34</v>
      </c>
      <c r="I27" s="21">
        <v>913</v>
      </c>
      <c r="J27" s="13">
        <v>913</v>
      </c>
      <c r="K27" s="22" t="s">
        <v>246</v>
      </c>
      <c r="L27" s="473"/>
      <c r="M27" s="413"/>
      <c r="N27" s="411"/>
      <c r="O27" s="411"/>
      <c r="P27" s="411"/>
      <c r="Q27" s="411"/>
      <c r="R27" s="411"/>
      <c r="S27" s="411"/>
      <c r="T27" s="411"/>
      <c r="U27" s="411"/>
      <c r="V27" s="411"/>
      <c r="W27" s="411"/>
      <c r="X27" s="411"/>
      <c r="Y27" s="411"/>
      <c r="Z27" s="411"/>
      <c r="AA27" s="411"/>
      <c r="AB27" s="411"/>
      <c r="AC27" s="411"/>
      <c r="AD27" s="411"/>
      <c r="AE27" s="411"/>
      <c r="AF27" s="411"/>
    </row>
    <row r="28" spans="1:32" ht="15" customHeight="1" x14ac:dyDescent="0.2">
      <c r="A28" s="215">
        <v>25</v>
      </c>
      <c r="B28" s="37" t="s">
        <v>13</v>
      </c>
      <c r="C28" s="9">
        <v>1</v>
      </c>
      <c r="D28" s="10" t="s">
        <v>2589</v>
      </c>
      <c r="E28" s="19" t="s">
        <v>2590</v>
      </c>
      <c r="F28" s="10" t="s">
        <v>2561</v>
      </c>
      <c r="G28" s="11">
        <v>2021</v>
      </c>
      <c r="H28" s="37" t="s">
        <v>34</v>
      </c>
      <c r="I28" s="21">
        <v>913</v>
      </c>
      <c r="J28" s="13">
        <v>913</v>
      </c>
      <c r="K28" s="22" t="s">
        <v>246</v>
      </c>
      <c r="L28" s="473"/>
      <c r="M28" s="413"/>
      <c r="N28" s="411"/>
      <c r="O28" s="411"/>
      <c r="P28" s="411"/>
      <c r="Q28" s="411"/>
      <c r="R28" s="411"/>
      <c r="S28" s="411"/>
      <c r="T28" s="411"/>
      <c r="U28" s="411"/>
      <c r="V28" s="411"/>
      <c r="W28" s="411"/>
      <c r="X28" s="411"/>
      <c r="Y28" s="411"/>
      <c r="Z28" s="411"/>
      <c r="AA28" s="411"/>
      <c r="AB28" s="411"/>
      <c r="AC28" s="411"/>
      <c r="AD28" s="411"/>
      <c r="AE28" s="411"/>
      <c r="AF28" s="411"/>
    </row>
    <row r="29" spans="1:32" ht="15" customHeight="1" x14ac:dyDescent="0.2">
      <c r="A29" s="215">
        <v>26</v>
      </c>
      <c r="B29" s="37" t="s">
        <v>13</v>
      </c>
      <c r="C29" s="9">
        <v>1</v>
      </c>
      <c r="D29" s="10" t="s">
        <v>2591</v>
      </c>
      <c r="E29" s="475" t="s">
        <v>2592</v>
      </c>
      <c r="F29" s="10" t="s">
        <v>2135</v>
      </c>
      <c r="G29" s="11">
        <v>2025</v>
      </c>
      <c r="H29" s="37" t="s">
        <v>34</v>
      </c>
      <c r="I29" s="21">
        <v>240</v>
      </c>
      <c r="J29" s="13">
        <v>240</v>
      </c>
      <c r="K29" s="22" t="s">
        <v>246</v>
      </c>
      <c r="L29" s="473"/>
      <c r="M29" s="413"/>
      <c r="N29" s="411"/>
      <c r="O29" s="411"/>
      <c r="P29" s="411"/>
      <c r="Q29" s="411"/>
      <c r="R29" s="411"/>
      <c r="S29" s="411"/>
      <c r="T29" s="411"/>
      <c r="U29" s="411"/>
      <c r="V29" s="411"/>
      <c r="W29" s="411"/>
      <c r="X29" s="411"/>
      <c r="Y29" s="411"/>
      <c r="Z29" s="411"/>
      <c r="AA29" s="411"/>
      <c r="AB29" s="411"/>
      <c r="AC29" s="411"/>
      <c r="AD29" s="411"/>
      <c r="AE29" s="411"/>
      <c r="AF29" s="411"/>
    </row>
    <row r="30" spans="1:32" ht="15" customHeight="1" x14ac:dyDescent="0.2">
      <c r="A30" s="215">
        <v>27</v>
      </c>
      <c r="B30" s="37" t="s">
        <v>13</v>
      </c>
      <c r="C30" s="9">
        <v>1</v>
      </c>
      <c r="D30" s="10" t="s">
        <v>2593</v>
      </c>
      <c r="E30" s="19" t="s">
        <v>2594</v>
      </c>
      <c r="F30" s="10" t="s">
        <v>2561</v>
      </c>
      <c r="G30" s="11">
        <v>2017</v>
      </c>
      <c r="H30" s="37" t="s">
        <v>34</v>
      </c>
      <c r="I30" s="21">
        <v>986</v>
      </c>
      <c r="J30" s="13">
        <v>986</v>
      </c>
      <c r="K30" s="22" t="s">
        <v>246</v>
      </c>
      <c r="L30" s="473"/>
      <c r="M30" s="413"/>
      <c r="N30" s="411"/>
      <c r="O30" s="411"/>
      <c r="P30" s="411"/>
      <c r="Q30" s="411"/>
      <c r="R30" s="411"/>
      <c r="S30" s="411"/>
      <c r="T30" s="411"/>
      <c r="U30" s="411"/>
      <c r="V30" s="411"/>
      <c r="W30" s="411"/>
      <c r="X30" s="411"/>
      <c r="Y30" s="411"/>
      <c r="Z30" s="411"/>
      <c r="AA30" s="411"/>
      <c r="AB30" s="411"/>
      <c r="AC30" s="411"/>
      <c r="AD30" s="411"/>
      <c r="AE30" s="411"/>
      <c r="AF30" s="411"/>
    </row>
    <row r="31" spans="1:32" ht="15" customHeight="1" x14ac:dyDescent="0.2">
      <c r="A31" s="215">
        <v>28</v>
      </c>
      <c r="B31" s="37" t="s">
        <v>2595</v>
      </c>
      <c r="C31" s="9">
        <v>1</v>
      </c>
      <c r="D31" s="10" t="s">
        <v>2596</v>
      </c>
      <c r="E31" s="19" t="s">
        <v>2597</v>
      </c>
      <c r="F31" s="10" t="s">
        <v>2598</v>
      </c>
      <c r="G31" s="11">
        <v>2025</v>
      </c>
      <c r="H31" s="37" t="s">
        <v>34</v>
      </c>
      <c r="I31" s="21">
        <f t="shared" ref="I31:I63" si="0">J31</f>
        <v>63.2</v>
      </c>
      <c r="J31" s="13">
        <v>63.2</v>
      </c>
      <c r="K31" s="22">
        <v>6121</v>
      </c>
      <c r="L31" s="473"/>
      <c r="M31" s="413"/>
      <c r="N31" s="411"/>
      <c r="O31" s="411"/>
      <c r="P31" s="411"/>
      <c r="Q31" s="411"/>
      <c r="R31" s="411"/>
      <c r="S31" s="411"/>
      <c r="T31" s="411"/>
      <c r="U31" s="411"/>
      <c r="V31" s="411"/>
      <c r="W31" s="411"/>
      <c r="X31" s="411"/>
      <c r="Y31" s="411"/>
      <c r="Z31" s="411"/>
      <c r="AA31" s="411"/>
      <c r="AB31" s="411"/>
      <c r="AC31" s="411"/>
      <c r="AD31" s="411"/>
      <c r="AE31" s="411"/>
      <c r="AF31" s="411"/>
    </row>
    <row r="32" spans="1:32" ht="15" customHeight="1" x14ac:dyDescent="0.2">
      <c r="A32" s="215">
        <v>29</v>
      </c>
      <c r="B32" s="37" t="s">
        <v>2595</v>
      </c>
      <c r="C32" s="9">
        <v>1</v>
      </c>
      <c r="D32" s="10" t="s">
        <v>2599</v>
      </c>
      <c r="E32" s="19" t="s">
        <v>2597</v>
      </c>
      <c r="F32" s="10" t="s">
        <v>2598</v>
      </c>
      <c r="G32" s="11">
        <v>2025</v>
      </c>
      <c r="H32" s="37" t="s">
        <v>34</v>
      </c>
      <c r="I32" s="21">
        <f t="shared" si="0"/>
        <v>71.2</v>
      </c>
      <c r="J32" s="13">
        <v>71.2</v>
      </c>
      <c r="K32" s="22">
        <v>6121</v>
      </c>
      <c r="L32" s="473"/>
      <c r="M32" s="413"/>
      <c r="N32" s="411"/>
      <c r="O32" s="411"/>
      <c r="P32" s="411"/>
      <c r="Q32" s="411"/>
      <c r="R32" s="411"/>
      <c r="S32" s="411"/>
      <c r="T32" s="411"/>
      <c r="U32" s="411"/>
      <c r="V32" s="411"/>
      <c r="W32" s="411"/>
      <c r="X32" s="411"/>
      <c r="Y32" s="411"/>
      <c r="Z32" s="411"/>
      <c r="AA32" s="411"/>
      <c r="AB32" s="411"/>
      <c r="AC32" s="411"/>
      <c r="AD32" s="411"/>
      <c r="AE32" s="411"/>
      <c r="AF32" s="411"/>
    </row>
    <row r="33" spans="1:32" ht="15" customHeight="1" x14ac:dyDescent="0.2">
      <c r="A33" s="215">
        <v>30</v>
      </c>
      <c r="B33" s="37" t="s">
        <v>2595</v>
      </c>
      <c r="C33" s="9">
        <v>1</v>
      </c>
      <c r="D33" s="10" t="s">
        <v>2600</v>
      </c>
      <c r="E33" s="19" t="s">
        <v>2597</v>
      </c>
      <c r="F33" s="10" t="s">
        <v>2598</v>
      </c>
      <c r="G33" s="11">
        <v>2025</v>
      </c>
      <c r="H33" s="37" t="s">
        <v>34</v>
      </c>
      <c r="I33" s="21">
        <f t="shared" si="0"/>
        <v>71.2</v>
      </c>
      <c r="J33" s="13">
        <v>71.2</v>
      </c>
      <c r="K33" s="22">
        <v>6121</v>
      </c>
      <c r="L33" s="473"/>
      <c r="M33" s="413"/>
      <c r="N33" s="411"/>
      <c r="O33" s="411"/>
      <c r="P33" s="411"/>
      <c r="Q33" s="411"/>
      <c r="R33" s="411"/>
      <c r="S33" s="411"/>
      <c r="T33" s="411"/>
      <c r="U33" s="411"/>
      <c r="V33" s="411"/>
      <c r="W33" s="411"/>
      <c r="X33" s="411"/>
      <c r="Y33" s="411"/>
      <c r="Z33" s="411"/>
      <c r="AA33" s="411"/>
      <c r="AB33" s="411"/>
      <c r="AC33" s="411"/>
      <c r="AD33" s="411"/>
      <c r="AE33" s="411"/>
      <c r="AF33" s="411"/>
    </row>
    <row r="34" spans="1:32" ht="15" customHeight="1" x14ac:dyDescent="0.2">
      <c r="A34" s="215">
        <v>31</v>
      </c>
      <c r="B34" s="37" t="s">
        <v>2595</v>
      </c>
      <c r="C34" s="9">
        <v>1</v>
      </c>
      <c r="D34" s="10" t="s">
        <v>2601</v>
      </c>
      <c r="E34" s="19" t="s">
        <v>2597</v>
      </c>
      <c r="F34" s="10" t="s">
        <v>2598</v>
      </c>
      <c r="G34" s="11">
        <v>2025</v>
      </c>
      <c r="H34" s="37" t="s">
        <v>34</v>
      </c>
      <c r="I34" s="21">
        <f t="shared" si="0"/>
        <v>71.2</v>
      </c>
      <c r="J34" s="13">
        <v>71.2</v>
      </c>
      <c r="K34" s="22">
        <v>6121</v>
      </c>
      <c r="L34" s="473"/>
      <c r="M34" s="413"/>
      <c r="N34" s="411"/>
      <c r="O34" s="411"/>
      <c r="P34" s="411"/>
      <c r="Q34" s="411"/>
      <c r="R34" s="411"/>
      <c r="S34" s="411"/>
      <c r="T34" s="411"/>
      <c r="U34" s="411"/>
      <c r="V34" s="411"/>
      <c r="W34" s="411"/>
      <c r="X34" s="411"/>
      <c r="Y34" s="411"/>
      <c r="Z34" s="411"/>
      <c r="AA34" s="411"/>
      <c r="AB34" s="411"/>
      <c r="AC34" s="411"/>
      <c r="AD34" s="411"/>
      <c r="AE34" s="411"/>
      <c r="AF34" s="411"/>
    </row>
    <row r="35" spans="1:32" ht="15" customHeight="1" x14ac:dyDescent="0.2">
      <c r="A35" s="215">
        <v>32</v>
      </c>
      <c r="B35" s="37" t="s">
        <v>2595</v>
      </c>
      <c r="C35" s="9">
        <v>1</v>
      </c>
      <c r="D35" s="10" t="s">
        <v>2602</v>
      </c>
      <c r="E35" s="19" t="s">
        <v>2603</v>
      </c>
      <c r="F35" s="10" t="s">
        <v>2598</v>
      </c>
      <c r="G35" s="11">
        <v>2023</v>
      </c>
      <c r="H35" s="37" t="s">
        <v>34</v>
      </c>
      <c r="I35" s="21">
        <f t="shared" si="0"/>
        <v>135.19999999999999</v>
      </c>
      <c r="J35" s="13">
        <v>135.19999999999999</v>
      </c>
      <c r="K35" s="22">
        <v>6121</v>
      </c>
      <c r="L35" s="476"/>
      <c r="M35" s="413"/>
      <c r="N35" s="411"/>
      <c r="O35" s="411"/>
      <c r="P35" s="411"/>
      <c r="Q35" s="411"/>
      <c r="R35" s="411"/>
      <c r="S35" s="411"/>
      <c r="T35" s="411"/>
      <c r="U35" s="411"/>
      <c r="V35" s="411"/>
      <c r="W35" s="411"/>
      <c r="X35" s="411"/>
      <c r="Y35" s="411"/>
      <c r="Z35" s="411"/>
      <c r="AA35" s="411"/>
      <c r="AB35" s="411"/>
      <c r="AC35" s="411"/>
      <c r="AD35" s="411"/>
      <c r="AE35" s="411"/>
      <c r="AF35" s="411"/>
    </row>
    <row r="36" spans="1:32" ht="15" customHeight="1" x14ac:dyDescent="0.2">
      <c r="A36" s="215">
        <v>33</v>
      </c>
      <c r="B36" s="37" t="s">
        <v>2595</v>
      </c>
      <c r="C36" s="29">
        <v>1</v>
      </c>
      <c r="D36" s="38" t="s">
        <v>2604</v>
      </c>
      <c r="E36" s="8" t="s">
        <v>2605</v>
      </c>
      <c r="F36" s="37" t="s">
        <v>2598</v>
      </c>
      <c r="G36" s="104">
        <v>2024</v>
      </c>
      <c r="H36" s="37" t="s">
        <v>34</v>
      </c>
      <c r="I36" s="21">
        <f t="shared" si="0"/>
        <v>151.19999999999999</v>
      </c>
      <c r="J36" s="13">
        <v>151.19999999999999</v>
      </c>
      <c r="K36" s="22">
        <v>6121</v>
      </c>
      <c r="L36" s="476"/>
      <c r="M36" s="413"/>
      <c r="N36" s="411"/>
      <c r="O36" s="411"/>
      <c r="P36" s="411"/>
      <c r="Q36" s="411"/>
      <c r="R36" s="411"/>
      <c r="S36" s="411"/>
      <c r="T36" s="411"/>
      <c r="U36" s="411"/>
      <c r="V36" s="411"/>
      <c r="W36" s="411"/>
      <c r="X36" s="411"/>
      <c r="Y36" s="411"/>
      <c r="Z36" s="411"/>
      <c r="AA36" s="411"/>
      <c r="AB36" s="411"/>
      <c r="AC36" s="411"/>
      <c r="AD36" s="411"/>
      <c r="AE36" s="411"/>
      <c r="AF36" s="411"/>
    </row>
    <row r="37" spans="1:32" ht="15" customHeight="1" x14ac:dyDescent="0.2">
      <c r="A37" s="215">
        <v>34</v>
      </c>
      <c r="B37" s="37" t="s">
        <v>2595</v>
      </c>
      <c r="C37" s="29">
        <v>1</v>
      </c>
      <c r="D37" s="38" t="s">
        <v>2606</v>
      </c>
      <c r="E37" s="8" t="s">
        <v>2607</v>
      </c>
      <c r="F37" s="37" t="s">
        <v>2598</v>
      </c>
      <c r="G37" s="104">
        <v>2025</v>
      </c>
      <c r="H37" s="37" t="s">
        <v>34</v>
      </c>
      <c r="I37" s="21">
        <f t="shared" si="0"/>
        <v>167.2</v>
      </c>
      <c r="J37" s="13">
        <v>167.2</v>
      </c>
      <c r="K37" s="22">
        <v>6121</v>
      </c>
      <c r="L37" s="476"/>
      <c r="M37" s="413"/>
      <c r="N37" s="411"/>
      <c r="O37" s="411"/>
      <c r="P37" s="411"/>
      <c r="Q37" s="411"/>
      <c r="R37" s="411"/>
      <c r="S37" s="411"/>
      <c r="T37" s="411"/>
      <c r="U37" s="411"/>
      <c r="V37" s="411"/>
      <c r="W37" s="411"/>
      <c r="X37" s="411"/>
      <c r="Y37" s="411"/>
      <c r="Z37" s="411"/>
      <c r="AA37" s="411"/>
      <c r="AB37" s="411"/>
      <c r="AC37" s="411"/>
      <c r="AD37" s="411"/>
      <c r="AE37" s="411"/>
      <c r="AF37" s="411"/>
    </row>
    <row r="38" spans="1:32" ht="15" customHeight="1" x14ac:dyDescent="0.2">
      <c r="A38" s="215">
        <v>35</v>
      </c>
      <c r="B38" s="37" t="s">
        <v>2595</v>
      </c>
      <c r="C38" s="222">
        <v>1</v>
      </c>
      <c r="D38" s="10" t="s">
        <v>2608</v>
      </c>
      <c r="E38" s="19" t="s">
        <v>2609</v>
      </c>
      <c r="F38" s="10" t="s">
        <v>2598</v>
      </c>
      <c r="G38" s="11">
        <v>2024</v>
      </c>
      <c r="H38" s="37" t="s">
        <v>34</v>
      </c>
      <c r="I38" s="21">
        <f t="shared" si="0"/>
        <v>183.2</v>
      </c>
      <c r="J38" s="13">
        <v>183.2</v>
      </c>
      <c r="K38" s="22">
        <v>6121</v>
      </c>
      <c r="L38" s="476"/>
      <c r="M38" s="413"/>
      <c r="N38" s="411"/>
      <c r="O38" s="411"/>
      <c r="P38" s="411"/>
      <c r="Q38" s="411"/>
      <c r="R38" s="411"/>
      <c r="S38" s="411"/>
      <c r="T38" s="411"/>
      <c r="U38" s="411"/>
      <c r="V38" s="411"/>
      <c r="W38" s="411"/>
      <c r="X38" s="411"/>
      <c r="Y38" s="411"/>
      <c r="Z38" s="411"/>
      <c r="AA38" s="411"/>
      <c r="AB38" s="411"/>
      <c r="AC38" s="411"/>
      <c r="AD38" s="411"/>
      <c r="AE38" s="411"/>
      <c r="AF38" s="411"/>
    </row>
    <row r="39" spans="1:32" ht="15" customHeight="1" x14ac:dyDescent="0.2">
      <c r="A39" s="215">
        <v>36</v>
      </c>
      <c r="B39" s="37" t="s">
        <v>2595</v>
      </c>
      <c r="C39" s="29">
        <v>1</v>
      </c>
      <c r="D39" s="38" t="s">
        <v>2610</v>
      </c>
      <c r="E39" s="8"/>
      <c r="F39" s="37" t="s">
        <v>2598</v>
      </c>
      <c r="G39" s="104">
        <v>2024</v>
      </c>
      <c r="H39" s="37" t="s">
        <v>34</v>
      </c>
      <c r="I39" s="21">
        <f t="shared" si="0"/>
        <v>207.2</v>
      </c>
      <c r="J39" s="13">
        <v>207.2</v>
      </c>
      <c r="K39" s="22">
        <v>6121</v>
      </c>
      <c r="L39" s="476"/>
      <c r="M39" s="413"/>
      <c r="N39" s="411"/>
      <c r="O39" s="411"/>
      <c r="P39" s="411"/>
      <c r="Q39" s="411"/>
      <c r="R39" s="411"/>
      <c r="S39" s="411"/>
      <c r="T39" s="411"/>
      <c r="U39" s="411"/>
      <c r="V39" s="411"/>
      <c r="W39" s="411"/>
      <c r="X39" s="411"/>
      <c r="Y39" s="411"/>
      <c r="Z39" s="411"/>
      <c r="AA39" s="411"/>
      <c r="AB39" s="411"/>
      <c r="AC39" s="411"/>
      <c r="AD39" s="411"/>
      <c r="AE39" s="411"/>
      <c r="AF39" s="411"/>
    </row>
    <row r="40" spans="1:32" ht="15" customHeight="1" x14ac:dyDescent="0.2">
      <c r="A40" s="215">
        <v>37</v>
      </c>
      <c r="B40" s="37" t="s">
        <v>2595</v>
      </c>
      <c r="C40" s="222">
        <v>1</v>
      </c>
      <c r="D40" s="10" t="s">
        <v>2611</v>
      </c>
      <c r="E40" s="19" t="s">
        <v>2612</v>
      </c>
      <c r="F40" s="10" t="s">
        <v>2598</v>
      </c>
      <c r="G40" s="11">
        <v>2023</v>
      </c>
      <c r="H40" s="37" t="s">
        <v>34</v>
      </c>
      <c r="I40" s="21">
        <f t="shared" si="0"/>
        <v>255.2</v>
      </c>
      <c r="J40" s="13">
        <v>255.2</v>
      </c>
      <c r="K40" s="22">
        <v>6121</v>
      </c>
      <c r="L40" s="476"/>
      <c r="M40" s="413"/>
      <c r="N40" s="411"/>
      <c r="O40" s="411"/>
      <c r="P40" s="411"/>
      <c r="Q40" s="411"/>
      <c r="R40" s="411"/>
      <c r="S40" s="411"/>
      <c r="T40" s="411"/>
      <c r="U40" s="411"/>
      <c r="V40" s="411"/>
      <c r="W40" s="411"/>
      <c r="X40" s="411"/>
      <c r="Y40" s="411"/>
      <c r="Z40" s="411"/>
      <c r="AA40" s="411"/>
      <c r="AB40" s="411"/>
      <c r="AC40" s="411"/>
      <c r="AD40" s="411"/>
      <c r="AE40" s="411"/>
      <c r="AF40" s="411"/>
    </row>
    <row r="41" spans="1:32" ht="15" customHeight="1" x14ac:dyDescent="0.2">
      <c r="A41" s="424">
        <v>38</v>
      </c>
      <c r="B41" s="37" t="s">
        <v>2595</v>
      </c>
      <c r="C41" s="226">
        <v>1</v>
      </c>
      <c r="D41" s="38" t="s">
        <v>2613</v>
      </c>
      <c r="E41" s="8" t="s">
        <v>2614</v>
      </c>
      <c r="F41" s="477" t="s">
        <v>2598</v>
      </c>
      <c r="G41" s="478">
        <v>2025</v>
      </c>
      <c r="H41" s="477" t="s">
        <v>34</v>
      </c>
      <c r="I41" s="21">
        <f t="shared" si="0"/>
        <v>271.2</v>
      </c>
      <c r="J41" s="13">
        <v>271.2</v>
      </c>
      <c r="K41" s="428">
        <v>6121</v>
      </c>
      <c r="L41" s="476"/>
      <c r="M41" s="413"/>
      <c r="N41" s="411"/>
      <c r="O41" s="411"/>
      <c r="P41" s="411"/>
      <c r="Q41" s="411"/>
      <c r="R41" s="411"/>
      <c r="S41" s="411"/>
      <c r="T41" s="411"/>
      <c r="U41" s="411"/>
      <c r="V41" s="411"/>
      <c r="W41" s="411"/>
      <c r="X41" s="411"/>
      <c r="Y41" s="411"/>
      <c r="Z41" s="411"/>
      <c r="AA41" s="411"/>
      <c r="AB41" s="411"/>
      <c r="AC41" s="411"/>
      <c r="AD41" s="411"/>
      <c r="AE41" s="411"/>
      <c r="AF41" s="411"/>
    </row>
    <row r="42" spans="1:32" ht="15" customHeight="1" x14ac:dyDescent="0.2">
      <c r="A42" s="479">
        <v>39</v>
      </c>
      <c r="B42" s="37" t="s">
        <v>2595</v>
      </c>
      <c r="C42" s="29">
        <v>1</v>
      </c>
      <c r="D42" s="38" t="s">
        <v>2615</v>
      </c>
      <c r="E42" s="8" t="s">
        <v>2616</v>
      </c>
      <c r="F42" s="37" t="s">
        <v>2598</v>
      </c>
      <c r="G42" s="104">
        <v>2025</v>
      </c>
      <c r="H42" s="37" t="s">
        <v>34</v>
      </c>
      <c r="I42" s="21">
        <f t="shared" si="0"/>
        <v>287.2</v>
      </c>
      <c r="J42" s="13">
        <v>287.2</v>
      </c>
      <c r="K42" s="22">
        <v>6121</v>
      </c>
      <c r="L42" s="480"/>
      <c r="M42" s="413"/>
      <c r="N42" s="411"/>
      <c r="O42" s="411"/>
      <c r="P42" s="411"/>
      <c r="Q42" s="411"/>
      <c r="R42" s="411"/>
      <c r="S42" s="411"/>
      <c r="T42" s="411"/>
      <c r="U42" s="411"/>
      <c r="V42" s="411"/>
      <c r="W42" s="411"/>
      <c r="X42" s="411"/>
      <c r="Y42" s="411"/>
      <c r="Z42" s="411"/>
      <c r="AA42" s="411"/>
      <c r="AB42" s="411"/>
      <c r="AC42" s="411"/>
      <c r="AD42" s="411"/>
      <c r="AE42" s="411"/>
      <c r="AF42" s="411"/>
    </row>
    <row r="43" spans="1:32" ht="15" customHeight="1" x14ac:dyDescent="0.2">
      <c r="A43" s="479">
        <v>40</v>
      </c>
      <c r="B43" s="37" t="s">
        <v>2595</v>
      </c>
      <c r="C43" s="29">
        <v>1</v>
      </c>
      <c r="D43" s="38" t="s">
        <v>2617</v>
      </c>
      <c r="E43" s="8" t="s">
        <v>2618</v>
      </c>
      <c r="F43" s="37" t="s">
        <v>2598</v>
      </c>
      <c r="G43" s="104">
        <v>2025</v>
      </c>
      <c r="H43" s="37" t="s">
        <v>34</v>
      </c>
      <c r="I43" s="21">
        <f t="shared" si="0"/>
        <v>311.2</v>
      </c>
      <c r="J43" s="13">
        <v>311.2</v>
      </c>
      <c r="K43" s="22">
        <v>6121</v>
      </c>
      <c r="L43" s="480"/>
      <c r="M43" s="413"/>
      <c r="N43" s="411"/>
      <c r="O43" s="411"/>
      <c r="P43" s="411"/>
      <c r="Q43" s="411"/>
      <c r="R43" s="411"/>
      <c r="S43" s="411"/>
      <c r="T43" s="411"/>
      <c r="U43" s="411"/>
      <c r="V43" s="411"/>
      <c r="W43" s="411"/>
      <c r="X43" s="411"/>
      <c r="Y43" s="411"/>
      <c r="Z43" s="411"/>
      <c r="AA43" s="411"/>
      <c r="AB43" s="411"/>
      <c r="AC43" s="411"/>
      <c r="AD43" s="411"/>
      <c r="AE43" s="411"/>
      <c r="AF43" s="411"/>
    </row>
    <row r="44" spans="1:32" ht="15" customHeight="1" x14ac:dyDescent="0.2">
      <c r="A44" s="479">
        <v>41</v>
      </c>
      <c r="B44" s="37" t="s">
        <v>2595</v>
      </c>
      <c r="C44" s="9">
        <v>1</v>
      </c>
      <c r="D44" s="10" t="s">
        <v>2619</v>
      </c>
      <c r="E44" s="19" t="s">
        <v>2620</v>
      </c>
      <c r="F44" s="10" t="s">
        <v>2598</v>
      </c>
      <c r="G44" s="11">
        <v>2024</v>
      </c>
      <c r="H44" s="37" t="s">
        <v>34</v>
      </c>
      <c r="I44" s="21">
        <f t="shared" si="0"/>
        <v>391.2</v>
      </c>
      <c r="J44" s="13">
        <v>391.2</v>
      </c>
      <c r="K44" s="22">
        <v>6121</v>
      </c>
      <c r="L44" s="480"/>
      <c r="M44" s="413"/>
      <c r="N44" s="411"/>
      <c r="O44" s="411"/>
      <c r="P44" s="411"/>
      <c r="Q44" s="411"/>
      <c r="R44" s="411"/>
      <c r="S44" s="411"/>
      <c r="T44" s="411"/>
      <c r="U44" s="411"/>
      <c r="V44" s="411"/>
      <c r="W44" s="411"/>
      <c r="X44" s="411"/>
      <c r="Y44" s="411"/>
      <c r="Z44" s="411"/>
      <c r="AA44" s="411"/>
      <c r="AB44" s="411"/>
      <c r="AC44" s="411"/>
      <c r="AD44" s="411"/>
      <c r="AE44" s="411"/>
      <c r="AF44" s="411"/>
    </row>
    <row r="45" spans="1:32" ht="15" customHeight="1" x14ac:dyDescent="0.2">
      <c r="A45" s="479">
        <v>42</v>
      </c>
      <c r="B45" s="37" t="s">
        <v>2595</v>
      </c>
      <c r="C45" s="9">
        <v>1</v>
      </c>
      <c r="D45" s="38" t="s">
        <v>2621</v>
      </c>
      <c r="E45" s="8" t="s">
        <v>2622</v>
      </c>
      <c r="F45" s="37" t="s">
        <v>2598</v>
      </c>
      <c r="G45" s="104">
        <v>2024</v>
      </c>
      <c r="H45" s="37" t="s">
        <v>34</v>
      </c>
      <c r="I45" s="21">
        <f t="shared" si="0"/>
        <v>439.2</v>
      </c>
      <c r="J45" s="13">
        <v>439.2</v>
      </c>
      <c r="K45" s="22">
        <v>6121</v>
      </c>
      <c r="L45" s="480"/>
      <c r="M45" s="413"/>
      <c r="N45" s="411"/>
      <c r="O45" s="411"/>
      <c r="P45" s="411"/>
      <c r="Q45" s="411"/>
      <c r="R45" s="411"/>
      <c r="S45" s="411"/>
      <c r="T45" s="411"/>
      <c r="U45" s="411"/>
      <c r="V45" s="411"/>
      <c r="W45" s="411"/>
      <c r="X45" s="411"/>
      <c r="Y45" s="411"/>
      <c r="Z45" s="411"/>
      <c r="AA45" s="411"/>
      <c r="AB45" s="411"/>
      <c r="AC45" s="411"/>
      <c r="AD45" s="411"/>
      <c r="AE45" s="411"/>
      <c r="AF45" s="411"/>
    </row>
    <row r="46" spans="1:32" ht="15" customHeight="1" x14ac:dyDescent="0.2">
      <c r="A46" s="479">
        <v>43</v>
      </c>
      <c r="B46" s="37" t="s">
        <v>2595</v>
      </c>
      <c r="C46" s="9">
        <v>1</v>
      </c>
      <c r="D46" s="38" t="s">
        <v>2623</v>
      </c>
      <c r="E46" s="8" t="s">
        <v>2624</v>
      </c>
      <c r="F46" s="37" t="s">
        <v>2598</v>
      </c>
      <c r="G46" s="104">
        <v>2025</v>
      </c>
      <c r="H46" s="37" t="s">
        <v>34</v>
      </c>
      <c r="I46" s="21">
        <f t="shared" si="0"/>
        <v>471.2</v>
      </c>
      <c r="J46" s="13">
        <v>471.2</v>
      </c>
      <c r="K46" s="22">
        <v>6121</v>
      </c>
      <c r="L46" s="480"/>
      <c r="M46" s="413"/>
      <c r="N46" s="411"/>
      <c r="O46" s="411"/>
      <c r="P46" s="411"/>
      <c r="Q46" s="411"/>
      <c r="R46" s="411"/>
      <c r="S46" s="411"/>
      <c r="T46" s="411"/>
      <c r="U46" s="411"/>
      <c r="V46" s="411"/>
      <c r="W46" s="411"/>
      <c r="X46" s="411"/>
      <c r="Y46" s="411"/>
      <c r="Z46" s="411"/>
      <c r="AA46" s="411"/>
      <c r="AB46" s="411"/>
      <c r="AC46" s="411"/>
      <c r="AD46" s="411"/>
      <c r="AE46" s="411"/>
      <c r="AF46" s="411"/>
    </row>
    <row r="47" spans="1:32" ht="15" customHeight="1" x14ac:dyDescent="0.2">
      <c r="A47" s="479">
        <v>44</v>
      </c>
      <c r="B47" s="37" t="s">
        <v>2595</v>
      </c>
      <c r="C47" s="9">
        <v>1</v>
      </c>
      <c r="D47" s="38" t="s">
        <v>2625</v>
      </c>
      <c r="E47" s="8" t="s">
        <v>2624</v>
      </c>
      <c r="F47" s="37" t="s">
        <v>2598</v>
      </c>
      <c r="G47" s="104">
        <v>2024</v>
      </c>
      <c r="H47" s="37" t="s">
        <v>34</v>
      </c>
      <c r="I47" s="21">
        <f t="shared" si="0"/>
        <v>503.2</v>
      </c>
      <c r="J47" s="13">
        <v>503.2</v>
      </c>
      <c r="K47" s="22">
        <v>6121</v>
      </c>
      <c r="L47" s="480"/>
      <c r="M47" s="413"/>
      <c r="N47" s="411"/>
      <c r="O47" s="411"/>
      <c r="P47" s="411"/>
      <c r="Q47" s="411"/>
      <c r="R47" s="411"/>
      <c r="S47" s="411"/>
      <c r="T47" s="411"/>
      <c r="U47" s="411"/>
      <c r="V47" s="411"/>
      <c r="W47" s="411"/>
      <c r="X47" s="411"/>
      <c r="Y47" s="411"/>
      <c r="Z47" s="411"/>
      <c r="AA47" s="411"/>
      <c r="AB47" s="411"/>
      <c r="AC47" s="411"/>
      <c r="AD47" s="411"/>
      <c r="AE47" s="411"/>
      <c r="AF47" s="411"/>
    </row>
    <row r="48" spans="1:32" ht="15" customHeight="1" x14ac:dyDescent="0.2">
      <c r="A48" s="479">
        <v>45</v>
      </c>
      <c r="B48" s="37" t="s">
        <v>2595</v>
      </c>
      <c r="C48" s="9">
        <v>1</v>
      </c>
      <c r="D48" s="38" t="s">
        <v>2626</v>
      </c>
      <c r="E48" s="8" t="s">
        <v>2627</v>
      </c>
      <c r="F48" s="37" t="s">
        <v>2598</v>
      </c>
      <c r="G48" s="104">
        <v>2025</v>
      </c>
      <c r="H48" s="37" t="s">
        <v>34</v>
      </c>
      <c r="I48" s="21">
        <f t="shared" si="0"/>
        <v>591.20000000000005</v>
      </c>
      <c r="J48" s="13">
        <v>591.20000000000005</v>
      </c>
      <c r="K48" s="22">
        <v>6121</v>
      </c>
      <c r="L48" s="480"/>
      <c r="M48" s="413"/>
      <c r="N48" s="411"/>
      <c r="O48" s="411"/>
      <c r="P48" s="411"/>
      <c r="Q48" s="411"/>
      <c r="R48" s="411"/>
      <c r="S48" s="411"/>
      <c r="T48" s="411"/>
      <c r="U48" s="411"/>
      <c r="V48" s="411"/>
      <c r="W48" s="411"/>
      <c r="X48" s="411"/>
      <c r="Y48" s="411"/>
      <c r="Z48" s="411"/>
      <c r="AA48" s="411"/>
      <c r="AB48" s="411"/>
      <c r="AC48" s="411"/>
      <c r="AD48" s="411"/>
      <c r="AE48" s="411"/>
      <c r="AF48" s="411"/>
    </row>
    <row r="49" spans="1:32" ht="15" customHeight="1" x14ac:dyDescent="0.2">
      <c r="A49" s="479">
        <v>46</v>
      </c>
      <c r="B49" s="37" t="s">
        <v>2595</v>
      </c>
      <c r="C49" s="9">
        <v>1</v>
      </c>
      <c r="D49" s="38" t="s">
        <v>2628</v>
      </c>
      <c r="E49" s="8" t="s">
        <v>2629</v>
      </c>
      <c r="F49" s="37" t="s">
        <v>2598</v>
      </c>
      <c r="G49" s="104">
        <v>2025</v>
      </c>
      <c r="H49" s="37" t="s">
        <v>34</v>
      </c>
      <c r="I49" s="21">
        <f t="shared" si="0"/>
        <v>1015.2</v>
      </c>
      <c r="J49" s="13">
        <v>1015.2</v>
      </c>
      <c r="K49" s="22">
        <v>6121</v>
      </c>
      <c r="L49" s="480"/>
      <c r="M49" s="413"/>
      <c r="N49" s="411"/>
      <c r="O49" s="411"/>
      <c r="P49" s="411"/>
      <c r="Q49" s="411"/>
      <c r="R49" s="411"/>
      <c r="S49" s="411"/>
      <c r="T49" s="411"/>
      <c r="U49" s="411"/>
      <c r="V49" s="411"/>
      <c r="W49" s="411"/>
      <c r="X49" s="411"/>
      <c r="Y49" s="411"/>
      <c r="Z49" s="411"/>
      <c r="AA49" s="411"/>
      <c r="AB49" s="411"/>
      <c r="AC49" s="411"/>
      <c r="AD49" s="411"/>
      <c r="AE49" s="411"/>
      <c r="AF49" s="411"/>
    </row>
    <row r="50" spans="1:32" ht="15" customHeight="1" x14ac:dyDescent="0.2">
      <c r="A50" s="479">
        <v>47</v>
      </c>
      <c r="B50" s="37" t="s">
        <v>2595</v>
      </c>
      <c r="C50" s="9">
        <v>1</v>
      </c>
      <c r="D50" s="38" t="s">
        <v>2630</v>
      </c>
      <c r="E50" s="277"/>
      <c r="F50" s="37" t="s">
        <v>2598</v>
      </c>
      <c r="G50" s="104">
        <v>2025</v>
      </c>
      <c r="H50" s="37" t="s">
        <v>34</v>
      </c>
      <c r="I50" s="21">
        <f t="shared" si="0"/>
        <v>71.2</v>
      </c>
      <c r="J50" s="13">
        <v>71.2</v>
      </c>
      <c r="K50" s="22">
        <v>6121</v>
      </c>
      <c r="L50" s="480"/>
      <c r="M50" s="413"/>
      <c r="N50" s="411"/>
      <c r="O50" s="411"/>
      <c r="P50" s="411"/>
      <c r="Q50" s="411"/>
      <c r="R50" s="411"/>
      <c r="S50" s="411"/>
      <c r="T50" s="411"/>
      <c r="U50" s="411"/>
      <c r="V50" s="411"/>
      <c r="W50" s="411"/>
      <c r="X50" s="411"/>
      <c r="Y50" s="411"/>
      <c r="Z50" s="411"/>
      <c r="AA50" s="411"/>
      <c r="AB50" s="411"/>
      <c r="AC50" s="411"/>
      <c r="AD50" s="411"/>
      <c r="AE50" s="411"/>
      <c r="AF50" s="411"/>
    </row>
    <row r="51" spans="1:32" ht="15" customHeight="1" x14ac:dyDescent="0.2">
      <c r="A51" s="479">
        <v>48</v>
      </c>
      <c r="B51" s="37" t="s">
        <v>2595</v>
      </c>
      <c r="C51" s="29">
        <v>1</v>
      </c>
      <c r="D51" s="38" t="s">
        <v>2631</v>
      </c>
      <c r="E51" s="8" t="s">
        <v>2632</v>
      </c>
      <c r="F51" s="37" t="s">
        <v>2598</v>
      </c>
      <c r="G51" s="104">
        <v>2025</v>
      </c>
      <c r="H51" s="37" t="s">
        <v>34</v>
      </c>
      <c r="I51" s="21">
        <f t="shared" si="0"/>
        <v>135.19999999999999</v>
      </c>
      <c r="J51" s="13">
        <v>135.19999999999999</v>
      </c>
      <c r="K51" s="22">
        <v>6121</v>
      </c>
      <c r="L51" s="480"/>
      <c r="M51" s="413"/>
      <c r="N51" s="411"/>
      <c r="O51" s="411"/>
      <c r="P51" s="411"/>
      <c r="Q51" s="411"/>
      <c r="R51" s="411"/>
      <c r="S51" s="411"/>
      <c r="T51" s="411"/>
      <c r="U51" s="411"/>
      <c r="V51" s="411"/>
      <c r="W51" s="411"/>
      <c r="X51" s="411"/>
      <c r="Y51" s="411"/>
      <c r="Z51" s="411"/>
      <c r="AA51" s="411"/>
      <c r="AB51" s="411"/>
      <c r="AC51" s="411"/>
      <c r="AD51" s="411"/>
      <c r="AE51" s="411"/>
      <c r="AF51" s="411"/>
    </row>
    <row r="52" spans="1:32" ht="15" customHeight="1" x14ac:dyDescent="0.2">
      <c r="A52" s="479">
        <v>49</v>
      </c>
      <c r="B52" s="37" t="s">
        <v>2595</v>
      </c>
      <c r="C52" s="29">
        <v>1</v>
      </c>
      <c r="D52" s="38" t="s">
        <v>2633</v>
      </c>
      <c r="E52" s="8" t="s">
        <v>2634</v>
      </c>
      <c r="F52" s="37" t="s">
        <v>2598</v>
      </c>
      <c r="G52" s="104">
        <v>2025</v>
      </c>
      <c r="H52" s="37" t="s">
        <v>34</v>
      </c>
      <c r="I52" s="21">
        <f t="shared" si="0"/>
        <v>167.2</v>
      </c>
      <c r="J52" s="13">
        <v>167.2</v>
      </c>
      <c r="K52" s="22">
        <v>6121</v>
      </c>
      <c r="L52" s="480"/>
      <c r="M52" s="413"/>
      <c r="N52" s="411"/>
      <c r="O52" s="411"/>
      <c r="P52" s="411"/>
      <c r="Q52" s="411"/>
      <c r="R52" s="411"/>
      <c r="S52" s="411"/>
      <c r="T52" s="411"/>
      <c r="U52" s="411"/>
      <c r="V52" s="411"/>
      <c r="W52" s="411"/>
      <c r="X52" s="411"/>
      <c r="Y52" s="411"/>
      <c r="Z52" s="411"/>
      <c r="AA52" s="411"/>
      <c r="AB52" s="411"/>
      <c r="AC52" s="411"/>
      <c r="AD52" s="411"/>
      <c r="AE52" s="411"/>
      <c r="AF52" s="411"/>
    </row>
    <row r="53" spans="1:32" ht="15" customHeight="1" x14ac:dyDescent="0.2">
      <c r="A53" s="479">
        <v>50</v>
      </c>
      <c r="B53" s="37" t="s">
        <v>2595</v>
      </c>
      <c r="C53" s="222">
        <v>1</v>
      </c>
      <c r="D53" s="38" t="s">
        <v>2635</v>
      </c>
      <c r="E53" s="8" t="s">
        <v>2636</v>
      </c>
      <c r="F53" s="37" t="s">
        <v>2598</v>
      </c>
      <c r="G53" s="104">
        <v>2025</v>
      </c>
      <c r="H53" s="37" t="s">
        <v>34</v>
      </c>
      <c r="I53" s="21">
        <f t="shared" si="0"/>
        <v>183.2</v>
      </c>
      <c r="J53" s="13">
        <v>183.2</v>
      </c>
      <c r="K53" s="22">
        <v>6121</v>
      </c>
      <c r="L53" s="480"/>
      <c r="M53" s="413"/>
      <c r="N53" s="411"/>
      <c r="O53" s="411"/>
      <c r="P53" s="411"/>
      <c r="Q53" s="411"/>
      <c r="R53" s="411"/>
      <c r="S53" s="411"/>
      <c r="T53" s="411"/>
      <c r="U53" s="411"/>
      <c r="V53" s="411"/>
      <c r="W53" s="411"/>
      <c r="X53" s="411"/>
      <c r="Y53" s="411"/>
      <c r="Z53" s="411"/>
      <c r="AA53" s="411"/>
      <c r="AB53" s="411"/>
      <c r="AC53" s="411"/>
      <c r="AD53" s="411"/>
      <c r="AE53" s="411"/>
      <c r="AF53" s="411"/>
    </row>
    <row r="54" spans="1:32" ht="15" customHeight="1" x14ac:dyDescent="0.2">
      <c r="A54" s="479">
        <v>51</v>
      </c>
      <c r="B54" s="37" t="s">
        <v>2595</v>
      </c>
      <c r="C54" s="29">
        <v>1</v>
      </c>
      <c r="D54" s="38" t="s">
        <v>2637</v>
      </c>
      <c r="E54" s="8" t="s">
        <v>2616</v>
      </c>
      <c r="F54" s="37" t="s">
        <v>2598</v>
      </c>
      <c r="G54" s="104">
        <v>2025</v>
      </c>
      <c r="H54" s="477" t="s">
        <v>34</v>
      </c>
      <c r="I54" s="21">
        <f t="shared" si="0"/>
        <v>191.2</v>
      </c>
      <c r="J54" s="13">
        <v>191.2</v>
      </c>
      <c r="K54" s="22">
        <v>6121</v>
      </c>
      <c r="L54" s="480"/>
      <c r="M54" s="413"/>
      <c r="N54" s="411"/>
      <c r="O54" s="411"/>
      <c r="P54" s="411"/>
      <c r="Q54" s="411"/>
      <c r="R54" s="411"/>
      <c r="S54" s="411"/>
      <c r="T54" s="411"/>
      <c r="U54" s="411"/>
      <c r="V54" s="411"/>
      <c r="W54" s="411"/>
      <c r="X54" s="411"/>
      <c r="Y54" s="411"/>
      <c r="Z54" s="411"/>
      <c r="AA54" s="411"/>
      <c r="AB54" s="411"/>
      <c r="AC54" s="411"/>
      <c r="AD54" s="411"/>
      <c r="AE54" s="411"/>
      <c r="AF54" s="411"/>
    </row>
    <row r="55" spans="1:32" ht="15" customHeight="1" x14ac:dyDescent="0.2">
      <c r="A55" s="479">
        <v>52</v>
      </c>
      <c r="B55" s="37" t="s">
        <v>2595</v>
      </c>
      <c r="C55" s="222">
        <v>1</v>
      </c>
      <c r="D55" s="38" t="s">
        <v>2638</v>
      </c>
      <c r="E55" s="8" t="s">
        <v>2639</v>
      </c>
      <c r="F55" s="37" t="s">
        <v>2598</v>
      </c>
      <c r="G55" s="104">
        <v>2025</v>
      </c>
      <c r="H55" s="37" t="s">
        <v>34</v>
      </c>
      <c r="I55" s="21">
        <f t="shared" si="0"/>
        <v>199.2</v>
      </c>
      <c r="J55" s="13">
        <v>199.2</v>
      </c>
      <c r="K55" s="22">
        <v>6121</v>
      </c>
      <c r="L55" s="480"/>
      <c r="M55" s="413"/>
      <c r="N55" s="411"/>
      <c r="O55" s="411"/>
      <c r="P55" s="411"/>
      <c r="Q55" s="411"/>
      <c r="R55" s="411"/>
      <c r="S55" s="411"/>
      <c r="T55" s="411"/>
      <c r="U55" s="411"/>
      <c r="V55" s="411"/>
      <c r="W55" s="411"/>
      <c r="X55" s="411"/>
      <c r="Y55" s="411"/>
      <c r="Z55" s="411"/>
      <c r="AA55" s="411"/>
      <c r="AB55" s="411"/>
      <c r="AC55" s="411"/>
      <c r="AD55" s="411"/>
      <c r="AE55" s="411"/>
      <c r="AF55" s="411"/>
    </row>
    <row r="56" spans="1:32" ht="15" customHeight="1" x14ac:dyDescent="0.2">
      <c r="A56" s="479">
        <v>53</v>
      </c>
      <c r="B56" s="37" t="s">
        <v>2595</v>
      </c>
      <c r="C56" s="226">
        <v>1</v>
      </c>
      <c r="D56" s="38" t="s">
        <v>2640</v>
      </c>
      <c r="E56" s="8" t="s">
        <v>2641</v>
      </c>
      <c r="F56" s="37" t="s">
        <v>2598</v>
      </c>
      <c r="G56" s="104">
        <v>2025</v>
      </c>
      <c r="H56" s="37" t="s">
        <v>34</v>
      </c>
      <c r="I56" s="21">
        <f t="shared" si="0"/>
        <v>271.2</v>
      </c>
      <c r="J56" s="13">
        <v>271.2</v>
      </c>
      <c r="K56" s="22">
        <v>6121</v>
      </c>
      <c r="L56" s="480"/>
      <c r="M56" s="413"/>
      <c r="N56" s="411"/>
      <c r="O56" s="411"/>
      <c r="P56" s="411"/>
      <c r="Q56" s="411"/>
      <c r="R56" s="411"/>
      <c r="S56" s="411"/>
      <c r="T56" s="411"/>
      <c r="U56" s="411"/>
      <c r="V56" s="411"/>
      <c r="W56" s="411"/>
      <c r="X56" s="411"/>
      <c r="Y56" s="411"/>
      <c r="Z56" s="411"/>
      <c r="AA56" s="411"/>
      <c r="AB56" s="411"/>
      <c r="AC56" s="411"/>
      <c r="AD56" s="411"/>
      <c r="AE56" s="411"/>
      <c r="AF56" s="411"/>
    </row>
    <row r="57" spans="1:32" ht="15" customHeight="1" x14ac:dyDescent="0.2">
      <c r="A57" s="479">
        <v>54</v>
      </c>
      <c r="B57" s="37" t="s">
        <v>2595</v>
      </c>
      <c r="C57" s="29">
        <v>1</v>
      </c>
      <c r="D57" s="38" t="s">
        <v>2642</v>
      </c>
      <c r="E57" s="8" t="s">
        <v>2643</v>
      </c>
      <c r="F57" s="37" t="s">
        <v>2598</v>
      </c>
      <c r="G57" s="104">
        <v>2025</v>
      </c>
      <c r="H57" s="37" t="s">
        <v>34</v>
      </c>
      <c r="I57" s="21">
        <f t="shared" si="0"/>
        <v>271.2</v>
      </c>
      <c r="J57" s="13">
        <v>271.2</v>
      </c>
      <c r="K57" s="22">
        <v>6121</v>
      </c>
      <c r="L57" s="480"/>
      <c r="M57" s="413"/>
      <c r="N57" s="411"/>
      <c r="O57" s="411"/>
      <c r="P57" s="411"/>
      <c r="Q57" s="411"/>
      <c r="R57" s="411"/>
      <c r="S57" s="411"/>
      <c r="T57" s="411"/>
      <c r="U57" s="411"/>
      <c r="V57" s="411"/>
      <c r="W57" s="411"/>
      <c r="X57" s="411"/>
      <c r="Y57" s="411"/>
      <c r="Z57" s="411"/>
      <c r="AA57" s="411"/>
      <c r="AB57" s="411"/>
      <c r="AC57" s="411"/>
      <c r="AD57" s="411"/>
      <c r="AE57" s="411"/>
      <c r="AF57" s="411"/>
    </row>
    <row r="58" spans="1:32" ht="15" customHeight="1" x14ac:dyDescent="0.2">
      <c r="A58" s="479">
        <v>55</v>
      </c>
      <c r="B58" s="37" t="s">
        <v>2595</v>
      </c>
      <c r="C58" s="29">
        <v>1</v>
      </c>
      <c r="D58" s="38" t="s">
        <v>2644</v>
      </c>
      <c r="E58" s="8" t="s">
        <v>2645</v>
      </c>
      <c r="F58" s="37" t="s">
        <v>2598</v>
      </c>
      <c r="G58" s="104">
        <v>2025</v>
      </c>
      <c r="H58" s="37" t="s">
        <v>34</v>
      </c>
      <c r="I58" s="21">
        <f t="shared" si="0"/>
        <v>279.2</v>
      </c>
      <c r="J58" s="13">
        <v>279.2</v>
      </c>
      <c r="K58" s="22">
        <v>6121</v>
      </c>
      <c r="L58" s="480"/>
      <c r="M58" s="413"/>
      <c r="N58" s="411"/>
      <c r="O58" s="411"/>
      <c r="P58" s="411"/>
      <c r="Q58" s="411"/>
      <c r="R58" s="411"/>
      <c r="S58" s="411"/>
      <c r="T58" s="411"/>
      <c r="U58" s="411"/>
      <c r="V58" s="411"/>
      <c r="W58" s="411"/>
      <c r="X58" s="411"/>
      <c r="Y58" s="411"/>
      <c r="Z58" s="411"/>
      <c r="AA58" s="411"/>
      <c r="AB58" s="411"/>
      <c r="AC58" s="411"/>
      <c r="AD58" s="411"/>
      <c r="AE58" s="411"/>
      <c r="AF58" s="411"/>
    </row>
    <row r="59" spans="1:32" ht="15" customHeight="1" x14ac:dyDescent="0.2">
      <c r="A59" s="479">
        <v>56</v>
      </c>
      <c r="B59" s="37" t="s">
        <v>2595</v>
      </c>
      <c r="C59" s="9">
        <v>1</v>
      </c>
      <c r="D59" s="38" t="s">
        <v>2646</v>
      </c>
      <c r="E59" s="8" t="s">
        <v>2647</v>
      </c>
      <c r="F59" s="37" t="s">
        <v>2598</v>
      </c>
      <c r="G59" s="104">
        <v>2025</v>
      </c>
      <c r="H59" s="37" t="s">
        <v>34</v>
      </c>
      <c r="I59" s="21">
        <f t="shared" si="0"/>
        <v>279.2</v>
      </c>
      <c r="J59" s="13">
        <v>279.2</v>
      </c>
      <c r="K59" s="22">
        <v>6121</v>
      </c>
      <c r="L59" s="480"/>
      <c r="M59" s="413"/>
      <c r="N59" s="411"/>
      <c r="O59" s="411"/>
      <c r="P59" s="411"/>
      <c r="Q59" s="411"/>
      <c r="R59" s="411"/>
      <c r="S59" s="411"/>
      <c r="T59" s="411"/>
      <c r="U59" s="411"/>
      <c r="V59" s="411"/>
      <c r="W59" s="411"/>
      <c r="X59" s="411"/>
      <c r="Y59" s="411"/>
      <c r="Z59" s="411"/>
      <c r="AA59" s="411"/>
      <c r="AB59" s="411"/>
      <c r="AC59" s="411"/>
      <c r="AD59" s="411"/>
      <c r="AE59" s="411"/>
      <c r="AF59" s="411"/>
    </row>
    <row r="60" spans="1:32" ht="15" customHeight="1" x14ac:dyDescent="0.2">
      <c r="A60" s="479">
        <v>57</v>
      </c>
      <c r="B60" s="37" t="s">
        <v>2595</v>
      </c>
      <c r="C60" s="29">
        <v>1</v>
      </c>
      <c r="D60" s="38" t="s">
        <v>2648</v>
      </c>
      <c r="E60" s="8" t="s">
        <v>2649</v>
      </c>
      <c r="F60" s="37" t="s">
        <v>2598</v>
      </c>
      <c r="G60" s="104">
        <v>2025</v>
      </c>
      <c r="H60" s="37" t="s">
        <v>34</v>
      </c>
      <c r="I60" s="21">
        <f t="shared" si="0"/>
        <v>319.2</v>
      </c>
      <c r="J60" s="13">
        <v>319.2</v>
      </c>
      <c r="K60" s="22">
        <v>6121</v>
      </c>
      <c r="L60" s="480"/>
      <c r="M60" s="413"/>
      <c r="N60" s="411"/>
      <c r="O60" s="411"/>
      <c r="P60" s="411"/>
      <c r="Q60" s="411"/>
      <c r="R60" s="411"/>
      <c r="S60" s="411"/>
      <c r="T60" s="411"/>
      <c r="U60" s="411"/>
      <c r="V60" s="411"/>
      <c r="W60" s="411"/>
      <c r="X60" s="411"/>
      <c r="Y60" s="411"/>
      <c r="Z60" s="411"/>
      <c r="AA60" s="411"/>
      <c r="AB60" s="411"/>
      <c r="AC60" s="411"/>
      <c r="AD60" s="411"/>
      <c r="AE60" s="411"/>
      <c r="AF60" s="411"/>
    </row>
    <row r="61" spans="1:32" ht="15" customHeight="1" x14ac:dyDescent="0.2">
      <c r="A61" s="479">
        <v>58</v>
      </c>
      <c r="B61" s="37" t="s">
        <v>2595</v>
      </c>
      <c r="C61" s="9">
        <v>1</v>
      </c>
      <c r="D61" s="38" t="s">
        <v>2650</v>
      </c>
      <c r="E61" s="8" t="s">
        <v>2651</v>
      </c>
      <c r="F61" s="37" t="s">
        <v>2598</v>
      </c>
      <c r="G61" s="104">
        <v>2025</v>
      </c>
      <c r="H61" s="37" t="s">
        <v>34</v>
      </c>
      <c r="I61" s="21">
        <f t="shared" si="0"/>
        <v>383.2</v>
      </c>
      <c r="J61" s="13">
        <v>383.2</v>
      </c>
      <c r="K61" s="22">
        <v>6121</v>
      </c>
      <c r="L61" s="480"/>
      <c r="M61" s="413"/>
      <c r="N61" s="411"/>
      <c r="O61" s="411"/>
      <c r="P61" s="411"/>
      <c r="Q61" s="411"/>
      <c r="R61" s="411"/>
      <c r="S61" s="411"/>
      <c r="T61" s="411"/>
      <c r="U61" s="411"/>
      <c r="V61" s="411"/>
      <c r="W61" s="411"/>
      <c r="X61" s="411"/>
      <c r="Y61" s="411"/>
      <c r="Z61" s="411"/>
      <c r="AA61" s="411"/>
      <c r="AB61" s="411"/>
      <c r="AC61" s="411"/>
      <c r="AD61" s="411"/>
      <c r="AE61" s="411"/>
      <c r="AF61" s="411"/>
    </row>
    <row r="62" spans="1:32" ht="15" customHeight="1" x14ac:dyDescent="0.2">
      <c r="A62" s="479">
        <v>59</v>
      </c>
      <c r="B62" s="37" t="s">
        <v>2595</v>
      </c>
      <c r="C62" s="9">
        <v>1</v>
      </c>
      <c r="D62" s="38" t="s">
        <v>2652</v>
      </c>
      <c r="E62" s="8" t="s">
        <v>2653</v>
      </c>
      <c r="F62" s="37" t="s">
        <v>2598</v>
      </c>
      <c r="G62" s="104">
        <v>2025</v>
      </c>
      <c r="H62" s="37" t="s">
        <v>34</v>
      </c>
      <c r="I62" s="21">
        <f t="shared" si="0"/>
        <v>479.2</v>
      </c>
      <c r="J62" s="13">
        <v>479.2</v>
      </c>
      <c r="K62" s="22">
        <v>6121</v>
      </c>
      <c r="L62" s="480"/>
      <c r="M62" s="413"/>
      <c r="N62" s="411"/>
      <c r="O62" s="411"/>
      <c r="P62" s="411"/>
      <c r="Q62" s="411"/>
      <c r="R62" s="411"/>
      <c r="S62" s="411"/>
      <c r="T62" s="411"/>
      <c r="U62" s="411"/>
      <c r="V62" s="411"/>
      <c r="W62" s="411"/>
      <c r="X62" s="411"/>
      <c r="Y62" s="411"/>
      <c r="Z62" s="411"/>
      <c r="AA62" s="411"/>
      <c r="AB62" s="411"/>
      <c r="AC62" s="411"/>
      <c r="AD62" s="411"/>
      <c r="AE62" s="411"/>
      <c r="AF62" s="411"/>
    </row>
    <row r="63" spans="1:32" ht="15" customHeight="1" x14ac:dyDescent="0.2">
      <c r="A63" s="479">
        <v>60</v>
      </c>
      <c r="B63" s="37" t="s">
        <v>2595</v>
      </c>
      <c r="C63" s="9">
        <v>1</v>
      </c>
      <c r="D63" s="38" t="s">
        <v>2654</v>
      </c>
      <c r="E63" s="8" t="s">
        <v>2655</v>
      </c>
      <c r="F63" s="37" t="s">
        <v>2598</v>
      </c>
      <c r="G63" s="104">
        <v>2025</v>
      </c>
      <c r="H63" s="37" t="s">
        <v>34</v>
      </c>
      <c r="I63" s="21">
        <f t="shared" si="0"/>
        <v>562.4</v>
      </c>
      <c r="J63" s="13">
        <v>562.4</v>
      </c>
      <c r="K63" s="22">
        <v>6121</v>
      </c>
      <c r="L63" s="480"/>
      <c r="M63" s="413"/>
      <c r="N63" s="411"/>
      <c r="O63" s="411"/>
      <c r="P63" s="411"/>
      <c r="Q63" s="411"/>
      <c r="R63" s="411"/>
      <c r="S63" s="411"/>
      <c r="T63" s="411"/>
      <c r="U63" s="411"/>
      <c r="V63" s="411"/>
      <c r="W63" s="411"/>
      <c r="X63" s="411"/>
      <c r="Y63" s="411"/>
      <c r="Z63" s="411"/>
      <c r="AA63" s="411"/>
      <c r="AB63" s="411"/>
      <c r="AC63" s="411"/>
      <c r="AD63" s="411"/>
      <c r="AE63" s="411"/>
      <c r="AF63" s="411"/>
    </row>
    <row r="64" spans="1:32" ht="15" customHeight="1" x14ac:dyDescent="0.2">
      <c r="A64" s="481"/>
      <c r="B64" s="482"/>
      <c r="C64" s="482"/>
      <c r="D64" s="482"/>
      <c r="E64" s="482"/>
      <c r="F64" s="482"/>
      <c r="G64" s="482"/>
      <c r="H64" s="482"/>
      <c r="I64" s="482"/>
      <c r="J64" s="482"/>
      <c r="K64" s="482"/>
      <c r="L64" s="483"/>
      <c r="M64" s="413"/>
      <c r="N64" s="411"/>
      <c r="O64" s="411"/>
      <c r="P64" s="411"/>
      <c r="Q64" s="411"/>
      <c r="R64" s="411"/>
      <c r="S64" s="411"/>
      <c r="T64" s="411"/>
      <c r="U64" s="411"/>
      <c r="V64" s="411"/>
      <c r="W64" s="411"/>
      <c r="X64" s="411"/>
      <c r="Y64" s="411"/>
      <c r="Z64" s="411"/>
      <c r="AA64" s="411"/>
      <c r="AB64" s="411"/>
      <c r="AC64" s="411"/>
      <c r="AD64" s="411"/>
      <c r="AE64" s="411"/>
      <c r="AF64" s="411"/>
    </row>
    <row r="65" spans="1:32" ht="15" customHeight="1" x14ac:dyDescent="0.2">
      <c r="A65" s="484"/>
      <c r="B65" s="152"/>
      <c r="C65" s="152"/>
      <c r="D65" s="152"/>
      <c r="E65" s="152"/>
      <c r="F65" s="152"/>
      <c r="G65" s="152"/>
      <c r="H65" s="152"/>
      <c r="I65" s="152"/>
      <c r="J65" s="152"/>
      <c r="K65" s="151"/>
      <c r="L65" s="381"/>
      <c r="M65" s="413"/>
      <c r="N65" s="411"/>
      <c r="O65" s="411"/>
      <c r="P65" s="411"/>
      <c r="Q65" s="411"/>
      <c r="R65" s="411"/>
      <c r="S65" s="411"/>
      <c r="T65" s="411"/>
      <c r="U65" s="411"/>
      <c r="V65" s="411"/>
      <c r="W65" s="411"/>
      <c r="X65" s="411"/>
      <c r="Y65" s="411"/>
      <c r="Z65" s="411"/>
      <c r="AA65" s="411"/>
      <c r="AB65" s="411"/>
      <c r="AC65" s="411"/>
      <c r="AD65" s="411"/>
      <c r="AE65" s="411"/>
      <c r="AF65" s="411"/>
    </row>
    <row r="66" spans="1:32" ht="15" customHeight="1" x14ac:dyDescent="0.25">
      <c r="A66" s="63" t="s">
        <v>181</v>
      </c>
      <c r="B66" s="63" t="s">
        <v>182</v>
      </c>
      <c r="C66" s="64"/>
      <c r="D66" s="65"/>
      <c r="E66" s="65"/>
      <c r="F66" s="65"/>
      <c r="G66" s="65"/>
      <c r="H66" s="65"/>
      <c r="I66" s="80"/>
      <c r="J66" s="130" t="s">
        <v>11</v>
      </c>
      <c r="K66" s="485">
        <f>SUM(J4:J64)</f>
        <v>20735.080000000024</v>
      </c>
      <c r="L66" s="486"/>
      <c r="M66" s="413"/>
      <c r="N66" s="411"/>
      <c r="O66" s="411"/>
      <c r="P66" s="411"/>
      <c r="Q66" s="411"/>
      <c r="R66" s="411"/>
      <c r="S66" s="411"/>
      <c r="T66" s="411"/>
      <c r="U66" s="411"/>
      <c r="V66" s="411"/>
      <c r="W66" s="411"/>
      <c r="X66" s="411"/>
      <c r="Y66" s="411"/>
      <c r="Z66" s="411"/>
      <c r="AA66" s="411"/>
      <c r="AB66" s="411"/>
      <c r="AC66" s="411"/>
      <c r="AD66" s="411"/>
      <c r="AE66" s="411"/>
      <c r="AF66" s="411"/>
    </row>
    <row r="67" spans="1:32" ht="15" customHeight="1" x14ac:dyDescent="0.25">
      <c r="A67" s="69">
        <f>A63</f>
        <v>60</v>
      </c>
      <c r="B67" s="132">
        <f>SUM(C4:C63)</f>
        <v>60</v>
      </c>
      <c r="C67" s="71" t="s">
        <v>183</v>
      </c>
      <c r="D67" s="53"/>
      <c r="E67" s="53"/>
      <c r="F67" s="53"/>
      <c r="G67" s="53"/>
      <c r="H67" s="53"/>
      <c r="I67" s="53"/>
      <c r="J67" s="53"/>
      <c r="K67" s="72"/>
      <c r="L67" s="487"/>
      <c r="M67" s="413"/>
      <c r="N67" s="411"/>
      <c r="O67" s="411"/>
      <c r="P67" s="411"/>
      <c r="Q67" s="411"/>
      <c r="R67" s="411"/>
      <c r="S67" s="411"/>
      <c r="T67" s="411"/>
      <c r="U67" s="411"/>
      <c r="V67" s="411"/>
      <c r="W67" s="411"/>
      <c r="X67" s="411"/>
      <c r="Y67" s="411"/>
      <c r="Z67" s="411"/>
      <c r="AA67" s="411"/>
      <c r="AB67" s="411"/>
      <c r="AC67" s="411"/>
      <c r="AD67" s="411"/>
      <c r="AE67" s="411"/>
      <c r="AF67" s="411"/>
    </row>
    <row r="68" spans="1:32" ht="15" customHeight="1" x14ac:dyDescent="0.25">
      <c r="A68" s="74"/>
      <c r="B68" s="75"/>
      <c r="C68" s="75"/>
      <c r="D68" s="75"/>
      <c r="E68" s="76"/>
      <c r="G68" s="77" t="s">
        <v>181</v>
      </c>
      <c r="H68" s="77" t="s">
        <v>182</v>
      </c>
      <c r="I68" s="78"/>
      <c r="J68" s="65"/>
      <c r="K68" s="80"/>
      <c r="L68" s="488" t="s">
        <v>184</v>
      </c>
      <c r="M68" s="413"/>
      <c r="N68" s="411"/>
      <c r="O68" s="411"/>
      <c r="P68" s="411"/>
      <c r="Q68" s="411"/>
      <c r="R68" s="411"/>
      <c r="S68" s="411"/>
      <c r="T68" s="411"/>
      <c r="U68" s="411"/>
      <c r="V68" s="411"/>
      <c r="W68" s="411"/>
      <c r="X68" s="411"/>
      <c r="Y68" s="411"/>
      <c r="Z68" s="411"/>
      <c r="AA68" s="411"/>
      <c r="AB68" s="411"/>
      <c r="AC68" s="411"/>
      <c r="AD68" s="411"/>
      <c r="AE68" s="411"/>
      <c r="AF68" s="411"/>
    </row>
    <row r="69" spans="1:32" ht="15" customHeight="1" x14ac:dyDescent="0.25">
      <c r="A69" s="489"/>
      <c r="B69" s="490"/>
      <c r="C69" s="490"/>
      <c r="D69" s="490"/>
      <c r="E69" s="491"/>
      <c r="F69" s="492"/>
      <c r="G69" s="493">
        <f t="shared" ref="G69:H69" si="1">A67</f>
        <v>60</v>
      </c>
      <c r="H69" s="494">
        <f t="shared" si="1"/>
        <v>60</v>
      </c>
      <c r="I69" s="395" t="s">
        <v>185</v>
      </c>
      <c r="J69" s="396"/>
      <c r="K69" s="397">
        <f>K66</f>
        <v>20735.080000000024</v>
      </c>
      <c r="L69" s="495"/>
      <c r="M69" s="413"/>
      <c r="N69" s="411"/>
      <c r="O69" s="411"/>
      <c r="P69" s="411"/>
      <c r="Q69" s="411"/>
      <c r="R69" s="411"/>
      <c r="S69" s="411"/>
      <c r="T69" s="411"/>
      <c r="U69" s="411"/>
      <c r="V69" s="411"/>
      <c r="W69" s="411"/>
      <c r="X69" s="411"/>
      <c r="Y69" s="411"/>
      <c r="Z69" s="411"/>
      <c r="AA69" s="411"/>
      <c r="AB69" s="411"/>
      <c r="AC69" s="411"/>
      <c r="AD69" s="411"/>
      <c r="AE69" s="411"/>
      <c r="AF69" s="411"/>
    </row>
    <row r="70" spans="1:32" ht="15" customHeight="1" x14ac:dyDescent="0.2">
      <c r="A70" s="466"/>
      <c r="B70" s="466"/>
      <c r="C70" s="466"/>
      <c r="D70" s="466"/>
      <c r="E70" s="466"/>
      <c r="F70" s="466"/>
      <c r="G70" s="466"/>
      <c r="H70" s="466"/>
      <c r="I70" s="466"/>
      <c r="J70" s="466"/>
      <c r="K70" s="466"/>
      <c r="L70" s="466"/>
      <c r="M70" s="411"/>
      <c r="N70" s="411"/>
      <c r="O70" s="411"/>
      <c r="P70" s="411"/>
      <c r="Q70" s="411"/>
      <c r="R70" s="411"/>
      <c r="S70" s="411"/>
      <c r="T70" s="411"/>
      <c r="U70" s="411"/>
      <c r="V70" s="411"/>
      <c r="W70" s="411"/>
      <c r="X70" s="411"/>
      <c r="Y70" s="411"/>
      <c r="Z70" s="411"/>
      <c r="AA70" s="411"/>
      <c r="AB70" s="411"/>
      <c r="AC70" s="411"/>
      <c r="AD70" s="411"/>
      <c r="AE70" s="411"/>
      <c r="AF70" s="411"/>
    </row>
    <row r="71" spans="1:32" ht="15" customHeight="1" x14ac:dyDescent="0.2">
      <c r="A71" s="411"/>
      <c r="B71" s="411"/>
      <c r="C71" s="411"/>
      <c r="D71" s="411"/>
      <c r="E71" s="411"/>
      <c r="F71" s="411"/>
      <c r="G71" s="411"/>
      <c r="H71" s="411"/>
      <c r="I71" s="411"/>
      <c r="J71" s="411"/>
      <c r="K71" s="411"/>
      <c r="L71" s="411"/>
      <c r="M71" s="411"/>
      <c r="N71" s="411"/>
      <c r="O71" s="411"/>
      <c r="P71" s="411"/>
      <c r="Q71" s="411"/>
      <c r="R71" s="411"/>
      <c r="S71" s="411"/>
      <c r="T71" s="411"/>
      <c r="U71" s="411"/>
      <c r="V71" s="411"/>
      <c r="W71" s="411"/>
      <c r="X71" s="411"/>
      <c r="Y71" s="411"/>
      <c r="Z71" s="411"/>
      <c r="AA71" s="411"/>
      <c r="AB71" s="411"/>
      <c r="AC71" s="411"/>
      <c r="AD71" s="411"/>
      <c r="AE71" s="411"/>
      <c r="AF71" s="411"/>
    </row>
    <row r="72" spans="1:32" ht="15" customHeight="1" x14ac:dyDescent="0.2">
      <c r="A72" s="411"/>
      <c r="B72" s="411"/>
      <c r="C72" s="411"/>
      <c r="D72" s="411"/>
      <c r="E72" s="411"/>
      <c r="F72" s="411"/>
      <c r="G72" s="411"/>
      <c r="H72" s="411"/>
      <c r="I72" s="411"/>
      <c r="J72" s="411"/>
      <c r="K72" s="411"/>
      <c r="L72" s="411"/>
      <c r="M72" s="411"/>
      <c r="N72" s="411"/>
      <c r="O72" s="411"/>
      <c r="P72" s="411"/>
      <c r="Q72" s="411"/>
      <c r="R72" s="411"/>
      <c r="S72" s="411"/>
      <c r="T72" s="411"/>
      <c r="U72" s="411"/>
      <c r="V72" s="411"/>
      <c r="W72" s="411"/>
      <c r="X72" s="411"/>
      <c r="Y72" s="411"/>
      <c r="Z72" s="411"/>
      <c r="AA72" s="411"/>
      <c r="AB72" s="411"/>
      <c r="AC72" s="411"/>
      <c r="AD72" s="411"/>
      <c r="AE72" s="411"/>
      <c r="AF72" s="411"/>
    </row>
    <row r="73" spans="1:32" ht="15" customHeight="1" x14ac:dyDescent="0.2">
      <c r="A73" s="411"/>
      <c r="B73" s="411"/>
      <c r="C73" s="411"/>
      <c r="D73" s="411"/>
      <c r="E73" s="411"/>
      <c r="F73" s="411"/>
      <c r="G73" s="411"/>
      <c r="H73" s="411"/>
      <c r="I73" s="411"/>
      <c r="J73" s="411"/>
      <c r="K73" s="411"/>
      <c r="L73" s="411"/>
      <c r="M73" s="411"/>
      <c r="N73" s="411"/>
      <c r="O73" s="411"/>
      <c r="P73" s="411"/>
      <c r="Q73" s="411"/>
      <c r="R73" s="411"/>
      <c r="S73" s="411"/>
      <c r="T73" s="411"/>
      <c r="U73" s="411"/>
      <c r="V73" s="411"/>
      <c r="W73" s="411"/>
      <c r="X73" s="411"/>
      <c r="Y73" s="411"/>
      <c r="Z73" s="411"/>
      <c r="AA73" s="411"/>
      <c r="AB73" s="411"/>
      <c r="AC73" s="411"/>
      <c r="AD73" s="411"/>
      <c r="AE73" s="411"/>
      <c r="AF73" s="411"/>
    </row>
    <row r="74" spans="1:32" ht="15" customHeight="1" x14ac:dyDescent="0.2">
      <c r="A74" s="411"/>
      <c r="B74" s="411"/>
      <c r="C74" s="411"/>
      <c r="D74" s="411"/>
      <c r="E74" s="411"/>
      <c r="F74" s="411"/>
      <c r="G74" s="411"/>
      <c r="H74" s="411"/>
      <c r="I74" s="411"/>
      <c r="J74" s="411"/>
      <c r="K74" s="411"/>
      <c r="L74" s="411"/>
      <c r="M74" s="411"/>
      <c r="N74" s="411"/>
      <c r="O74" s="411"/>
      <c r="P74" s="411"/>
      <c r="Q74" s="411"/>
      <c r="R74" s="411"/>
      <c r="S74" s="411"/>
      <c r="T74" s="411"/>
      <c r="U74" s="411"/>
      <c r="V74" s="411"/>
      <c r="W74" s="411"/>
      <c r="X74" s="411"/>
      <c r="Y74" s="411"/>
      <c r="Z74" s="411"/>
      <c r="AA74" s="411"/>
      <c r="AB74" s="411"/>
      <c r="AC74" s="411"/>
      <c r="AD74" s="411"/>
      <c r="AE74" s="411"/>
      <c r="AF74" s="411"/>
    </row>
    <row r="75" spans="1:32" ht="15" customHeight="1" x14ac:dyDescent="0.2">
      <c r="A75" s="411"/>
      <c r="B75" s="411"/>
      <c r="C75" s="411"/>
      <c r="D75" s="411"/>
      <c r="E75" s="411"/>
      <c r="F75" s="411"/>
      <c r="G75" s="411"/>
      <c r="H75" s="411"/>
      <c r="I75" s="411"/>
      <c r="J75" s="411"/>
      <c r="K75" s="411"/>
      <c r="L75" s="411"/>
      <c r="M75" s="411"/>
      <c r="N75" s="411"/>
      <c r="O75" s="411"/>
      <c r="P75" s="411"/>
      <c r="Q75" s="411"/>
      <c r="R75" s="411"/>
      <c r="S75" s="411"/>
      <c r="T75" s="411"/>
      <c r="U75" s="411"/>
      <c r="V75" s="411"/>
      <c r="W75" s="411"/>
      <c r="X75" s="411"/>
      <c r="Y75" s="411"/>
      <c r="Z75" s="411"/>
      <c r="AA75" s="411"/>
      <c r="AB75" s="411"/>
      <c r="AC75" s="411"/>
      <c r="AD75" s="411"/>
      <c r="AE75" s="411"/>
      <c r="AF75" s="411"/>
    </row>
    <row r="76" spans="1:32" ht="15" customHeight="1" x14ac:dyDescent="0.2">
      <c r="A76" s="411"/>
      <c r="B76" s="411"/>
      <c r="C76" s="411"/>
      <c r="D76" s="411"/>
      <c r="E76" s="411"/>
      <c r="F76" s="411"/>
      <c r="G76" s="411"/>
      <c r="H76" s="411"/>
      <c r="I76" s="411"/>
      <c r="J76" s="411"/>
      <c r="K76" s="411"/>
      <c r="L76" s="411"/>
      <c r="M76" s="411"/>
      <c r="N76" s="411"/>
      <c r="O76" s="411"/>
      <c r="P76" s="411"/>
      <c r="Q76" s="411"/>
      <c r="R76" s="411"/>
      <c r="S76" s="411"/>
      <c r="T76" s="411"/>
      <c r="U76" s="411"/>
      <c r="V76" s="411"/>
      <c r="W76" s="411"/>
      <c r="X76" s="411"/>
      <c r="Y76" s="411"/>
      <c r="Z76" s="411"/>
      <c r="AA76" s="411"/>
      <c r="AB76" s="411"/>
      <c r="AC76" s="411"/>
      <c r="AD76" s="411"/>
      <c r="AE76" s="411"/>
      <c r="AF76" s="411"/>
    </row>
    <row r="77" spans="1:32" ht="15" customHeight="1" x14ac:dyDescent="0.2">
      <c r="A77" s="411"/>
      <c r="B77" s="411"/>
      <c r="C77" s="411"/>
      <c r="D77" s="411"/>
      <c r="E77" s="411"/>
      <c r="F77" s="411"/>
      <c r="G77" s="411"/>
      <c r="H77" s="411"/>
      <c r="I77" s="411"/>
      <c r="J77" s="411"/>
      <c r="K77" s="411"/>
      <c r="L77" s="411"/>
      <c r="M77" s="411"/>
      <c r="N77" s="411"/>
      <c r="O77" s="411"/>
      <c r="P77" s="411"/>
      <c r="Q77" s="411"/>
      <c r="R77" s="411"/>
      <c r="S77" s="411"/>
      <c r="T77" s="411"/>
      <c r="U77" s="411"/>
      <c r="V77" s="411"/>
      <c r="W77" s="411"/>
      <c r="X77" s="411"/>
      <c r="Y77" s="411"/>
      <c r="Z77" s="411"/>
      <c r="AA77" s="411"/>
      <c r="AB77" s="411"/>
      <c r="AC77" s="411"/>
      <c r="AD77" s="411"/>
      <c r="AE77" s="411"/>
      <c r="AF77" s="411"/>
    </row>
    <row r="78" spans="1:32" ht="15" customHeight="1" x14ac:dyDescent="0.2">
      <c r="A78" s="411"/>
      <c r="B78" s="411"/>
      <c r="C78" s="411"/>
      <c r="D78" s="411"/>
      <c r="E78" s="411"/>
      <c r="F78" s="411"/>
      <c r="G78" s="411"/>
      <c r="H78" s="411"/>
      <c r="I78" s="411"/>
      <c r="J78" s="411"/>
      <c r="K78" s="411"/>
      <c r="L78" s="411"/>
      <c r="M78" s="411"/>
      <c r="N78" s="411"/>
      <c r="O78" s="411"/>
      <c r="P78" s="411"/>
      <c r="Q78" s="411"/>
      <c r="R78" s="411"/>
      <c r="S78" s="411"/>
      <c r="T78" s="411"/>
      <c r="U78" s="411"/>
      <c r="V78" s="411"/>
      <c r="W78" s="411"/>
      <c r="X78" s="411"/>
      <c r="Y78" s="411"/>
      <c r="Z78" s="411"/>
      <c r="AA78" s="411"/>
      <c r="AB78" s="411"/>
      <c r="AC78" s="411"/>
      <c r="AD78" s="411"/>
      <c r="AE78" s="411"/>
      <c r="AF78" s="411"/>
    </row>
    <row r="79" spans="1:32" ht="15" customHeight="1" x14ac:dyDescent="0.2">
      <c r="A79" s="411"/>
      <c r="B79" s="411"/>
      <c r="C79" s="411"/>
      <c r="D79" s="411"/>
      <c r="E79" s="411"/>
      <c r="F79" s="411"/>
      <c r="G79" s="411"/>
      <c r="H79" s="411"/>
      <c r="I79" s="411"/>
      <c r="J79" s="411"/>
      <c r="K79" s="411"/>
      <c r="L79" s="411"/>
      <c r="M79" s="411"/>
      <c r="N79" s="411"/>
      <c r="O79" s="411"/>
      <c r="P79" s="411"/>
      <c r="Q79" s="411"/>
      <c r="R79" s="411"/>
      <c r="S79" s="411"/>
      <c r="T79" s="411"/>
      <c r="U79" s="411"/>
      <c r="V79" s="411"/>
      <c r="W79" s="411"/>
      <c r="X79" s="411"/>
      <c r="Y79" s="411"/>
      <c r="Z79" s="411"/>
      <c r="AA79" s="411"/>
      <c r="AB79" s="411"/>
      <c r="AC79" s="411"/>
      <c r="AD79" s="411"/>
      <c r="AE79" s="411"/>
      <c r="AF79" s="411"/>
    </row>
    <row r="80" spans="1:32" ht="15" customHeight="1" x14ac:dyDescent="0.2">
      <c r="A80" s="411"/>
      <c r="B80" s="411"/>
      <c r="C80" s="411"/>
      <c r="D80" s="411"/>
      <c r="E80" s="411"/>
      <c r="F80" s="411"/>
      <c r="G80" s="411"/>
      <c r="H80" s="411"/>
      <c r="I80" s="411"/>
      <c r="J80" s="411"/>
      <c r="K80" s="411"/>
      <c r="L80" s="411"/>
      <c r="M80" s="411"/>
      <c r="N80" s="411"/>
      <c r="O80" s="411"/>
      <c r="P80" s="411"/>
      <c r="Q80" s="411"/>
      <c r="R80" s="411"/>
      <c r="S80" s="411"/>
      <c r="T80" s="411"/>
      <c r="U80" s="411"/>
      <c r="V80" s="411"/>
      <c r="W80" s="411"/>
      <c r="X80" s="411"/>
      <c r="Y80" s="411"/>
      <c r="Z80" s="411"/>
      <c r="AA80" s="411"/>
      <c r="AB80" s="411"/>
      <c r="AC80" s="411"/>
      <c r="AD80" s="411"/>
      <c r="AE80" s="411"/>
      <c r="AF80" s="411"/>
    </row>
    <row r="81" spans="1:32" ht="15" customHeight="1" x14ac:dyDescent="0.2">
      <c r="A81" s="411"/>
      <c r="B81" s="411"/>
      <c r="C81" s="411"/>
      <c r="D81" s="411"/>
      <c r="E81" s="411"/>
      <c r="F81" s="411"/>
      <c r="G81" s="411"/>
      <c r="H81" s="411"/>
      <c r="I81" s="411"/>
      <c r="J81" s="411"/>
      <c r="K81" s="411"/>
      <c r="L81" s="411"/>
      <c r="M81" s="411"/>
      <c r="N81" s="411"/>
      <c r="O81" s="411"/>
      <c r="P81" s="411"/>
      <c r="Q81" s="411"/>
      <c r="R81" s="411"/>
      <c r="S81" s="411"/>
      <c r="T81" s="411"/>
      <c r="U81" s="411"/>
      <c r="V81" s="411"/>
      <c r="W81" s="411"/>
      <c r="X81" s="411"/>
      <c r="Y81" s="411"/>
      <c r="Z81" s="411"/>
      <c r="AA81" s="411"/>
      <c r="AB81" s="411"/>
      <c r="AC81" s="411"/>
      <c r="AD81" s="411"/>
      <c r="AE81" s="411"/>
      <c r="AF81" s="411"/>
    </row>
    <row r="82" spans="1:32" ht="15" customHeight="1" x14ac:dyDescent="0.2">
      <c r="A82" s="411"/>
      <c r="B82" s="411"/>
      <c r="C82" s="411"/>
      <c r="D82" s="411"/>
      <c r="E82" s="411"/>
      <c r="F82" s="411"/>
      <c r="G82" s="411"/>
      <c r="H82" s="411"/>
      <c r="I82" s="411"/>
      <c r="J82" s="411"/>
      <c r="K82" s="411"/>
      <c r="L82" s="411"/>
      <c r="M82" s="411"/>
      <c r="N82" s="411"/>
      <c r="O82" s="411"/>
      <c r="P82" s="411"/>
      <c r="Q82" s="411"/>
      <c r="R82" s="411"/>
      <c r="S82" s="411"/>
      <c r="T82" s="411"/>
      <c r="U82" s="411"/>
      <c r="V82" s="411"/>
      <c r="W82" s="411"/>
      <c r="X82" s="411"/>
      <c r="Y82" s="411"/>
      <c r="Z82" s="411"/>
      <c r="AA82" s="411"/>
      <c r="AB82" s="411"/>
      <c r="AC82" s="411"/>
      <c r="AD82" s="411"/>
      <c r="AE82" s="411"/>
      <c r="AF82" s="411"/>
    </row>
    <row r="83" spans="1:32" ht="15" customHeight="1" x14ac:dyDescent="0.2">
      <c r="A83" s="411"/>
      <c r="B83" s="411"/>
      <c r="C83" s="411"/>
      <c r="D83" s="411"/>
      <c r="E83" s="411"/>
      <c r="F83" s="411"/>
      <c r="G83" s="411"/>
      <c r="H83" s="411"/>
      <c r="I83" s="411"/>
      <c r="J83" s="411"/>
      <c r="K83" s="411"/>
      <c r="L83" s="411"/>
      <c r="M83" s="411"/>
      <c r="N83" s="411"/>
      <c r="O83" s="411"/>
      <c r="P83" s="411"/>
      <c r="Q83" s="411"/>
      <c r="R83" s="411"/>
      <c r="S83" s="411"/>
      <c r="T83" s="411"/>
      <c r="U83" s="411"/>
      <c r="V83" s="411"/>
      <c r="W83" s="411"/>
      <c r="X83" s="411"/>
      <c r="Y83" s="411"/>
      <c r="Z83" s="411"/>
      <c r="AA83" s="411"/>
      <c r="AB83" s="411"/>
      <c r="AC83" s="411"/>
      <c r="AD83" s="411"/>
      <c r="AE83" s="411"/>
      <c r="AF83" s="411"/>
    </row>
    <row r="84" spans="1:32" ht="15" customHeight="1" x14ac:dyDescent="0.2">
      <c r="A84" s="411"/>
      <c r="B84" s="411"/>
      <c r="C84" s="411"/>
      <c r="D84" s="411"/>
      <c r="E84" s="411"/>
      <c r="F84" s="411"/>
      <c r="G84" s="411"/>
      <c r="H84" s="411"/>
      <c r="I84" s="411"/>
      <c r="J84" s="411"/>
      <c r="K84" s="411"/>
      <c r="L84" s="411"/>
      <c r="M84" s="411"/>
      <c r="N84" s="411"/>
      <c r="O84" s="411"/>
      <c r="P84" s="411"/>
      <c r="Q84" s="411"/>
      <c r="R84" s="411"/>
      <c r="S84" s="411"/>
      <c r="T84" s="411"/>
      <c r="U84" s="411"/>
      <c r="V84" s="411"/>
      <c r="W84" s="411"/>
      <c r="X84" s="411"/>
      <c r="Y84" s="411"/>
      <c r="Z84" s="411"/>
      <c r="AA84" s="411"/>
      <c r="AB84" s="411"/>
      <c r="AC84" s="411"/>
      <c r="AD84" s="411"/>
      <c r="AE84" s="411"/>
      <c r="AF84" s="411"/>
    </row>
    <row r="85" spans="1:32" ht="15" customHeight="1" x14ac:dyDescent="0.2">
      <c r="A85" s="411"/>
      <c r="B85" s="411"/>
      <c r="C85" s="411"/>
      <c r="D85" s="411"/>
      <c r="E85" s="411"/>
      <c r="F85" s="411"/>
      <c r="G85" s="411"/>
      <c r="H85" s="411"/>
      <c r="I85" s="411"/>
      <c r="J85" s="411"/>
      <c r="K85" s="411"/>
      <c r="L85" s="411"/>
      <c r="M85" s="411"/>
      <c r="N85" s="411"/>
      <c r="O85" s="411"/>
      <c r="P85" s="411"/>
      <c r="Q85" s="411"/>
      <c r="R85" s="411"/>
      <c r="S85" s="411"/>
      <c r="T85" s="411"/>
      <c r="U85" s="411"/>
      <c r="V85" s="411"/>
      <c r="W85" s="411"/>
      <c r="X85" s="411"/>
      <c r="Y85" s="411"/>
      <c r="Z85" s="411"/>
      <c r="AA85" s="411"/>
      <c r="AB85" s="411"/>
      <c r="AC85" s="411"/>
      <c r="AD85" s="411"/>
      <c r="AE85" s="411"/>
      <c r="AF85" s="411"/>
    </row>
    <row r="86" spans="1:32" ht="15" customHeight="1" x14ac:dyDescent="0.2">
      <c r="A86" s="411"/>
      <c r="B86" s="411"/>
      <c r="C86" s="411"/>
      <c r="D86" s="411"/>
      <c r="E86" s="411"/>
      <c r="F86" s="411"/>
      <c r="G86" s="411"/>
      <c r="H86" s="411"/>
      <c r="I86" s="411"/>
      <c r="J86" s="411"/>
      <c r="K86" s="411"/>
      <c r="L86" s="411"/>
      <c r="M86" s="411"/>
      <c r="N86" s="411"/>
      <c r="O86" s="411"/>
      <c r="P86" s="411"/>
      <c r="Q86" s="411"/>
      <c r="R86" s="411"/>
      <c r="S86" s="411"/>
      <c r="T86" s="411"/>
      <c r="U86" s="411"/>
      <c r="V86" s="411"/>
      <c r="W86" s="411"/>
      <c r="X86" s="411"/>
      <c r="Y86" s="411"/>
      <c r="Z86" s="411"/>
      <c r="AA86" s="411"/>
      <c r="AB86" s="411"/>
      <c r="AC86" s="411"/>
      <c r="AD86" s="411"/>
      <c r="AE86" s="411"/>
      <c r="AF86" s="411"/>
    </row>
    <row r="87" spans="1:32" ht="15" customHeight="1" x14ac:dyDescent="0.2">
      <c r="A87" s="411"/>
      <c r="B87" s="411"/>
      <c r="C87" s="411"/>
      <c r="D87" s="411"/>
      <c r="E87" s="411"/>
      <c r="F87" s="411"/>
      <c r="G87" s="411"/>
      <c r="H87" s="411"/>
      <c r="I87" s="411"/>
      <c r="J87" s="411"/>
      <c r="K87" s="411"/>
      <c r="L87" s="411"/>
      <c r="M87" s="411"/>
      <c r="N87" s="411"/>
      <c r="O87" s="411"/>
      <c r="P87" s="411"/>
      <c r="Q87" s="411"/>
      <c r="R87" s="411"/>
      <c r="S87" s="411"/>
      <c r="T87" s="411"/>
      <c r="U87" s="411"/>
      <c r="V87" s="411"/>
      <c r="W87" s="411"/>
      <c r="X87" s="411"/>
      <c r="Y87" s="411"/>
      <c r="Z87" s="411"/>
      <c r="AA87" s="411"/>
      <c r="AB87" s="411"/>
      <c r="AC87" s="411"/>
      <c r="AD87" s="411"/>
      <c r="AE87" s="411"/>
      <c r="AF87" s="411"/>
    </row>
    <row r="88" spans="1:32" ht="15" customHeight="1" x14ac:dyDescent="0.2">
      <c r="A88" s="411"/>
      <c r="B88" s="411"/>
      <c r="C88" s="411"/>
      <c r="D88" s="411"/>
      <c r="E88" s="411"/>
      <c r="F88" s="411"/>
      <c r="G88" s="411"/>
      <c r="H88" s="411"/>
      <c r="I88" s="411"/>
      <c r="J88" s="411"/>
      <c r="K88" s="411"/>
      <c r="L88" s="411"/>
      <c r="M88" s="411"/>
      <c r="N88" s="411"/>
      <c r="O88" s="411"/>
      <c r="P88" s="411"/>
      <c r="Q88" s="411"/>
      <c r="R88" s="411"/>
      <c r="S88" s="411"/>
      <c r="T88" s="411"/>
      <c r="U88" s="411"/>
      <c r="V88" s="411"/>
      <c r="W88" s="411"/>
      <c r="X88" s="411"/>
      <c r="Y88" s="411"/>
      <c r="Z88" s="411"/>
      <c r="AA88" s="411"/>
      <c r="AB88" s="411"/>
      <c r="AC88" s="411"/>
      <c r="AD88" s="411"/>
      <c r="AE88" s="411"/>
      <c r="AF88" s="411"/>
    </row>
    <row r="89" spans="1:32" ht="15" customHeight="1" x14ac:dyDescent="0.2">
      <c r="A89" s="411"/>
      <c r="B89" s="411"/>
      <c r="C89" s="411"/>
      <c r="D89" s="411"/>
      <c r="E89" s="411"/>
      <c r="F89" s="411"/>
      <c r="G89" s="411"/>
      <c r="H89" s="411"/>
      <c r="I89" s="411"/>
      <c r="J89" s="411"/>
      <c r="K89" s="411"/>
      <c r="L89" s="411"/>
      <c r="M89" s="411"/>
      <c r="N89" s="411"/>
      <c r="O89" s="411"/>
      <c r="P89" s="411"/>
      <c r="Q89" s="411"/>
      <c r="R89" s="411"/>
      <c r="S89" s="411"/>
      <c r="T89" s="411"/>
      <c r="U89" s="411"/>
      <c r="V89" s="411"/>
      <c r="W89" s="411"/>
      <c r="X89" s="411"/>
      <c r="Y89" s="411"/>
      <c r="Z89" s="411"/>
      <c r="AA89" s="411"/>
      <c r="AB89" s="411"/>
      <c r="AC89" s="411"/>
      <c r="AD89" s="411"/>
      <c r="AE89" s="411"/>
      <c r="AF89" s="411"/>
    </row>
    <row r="90" spans="1:32" ht="15" customHeight="1" x14ac:dyDescent="0.2">
      <c r="A90" s="411"/>
      <c r="B90" s="411"/>
      <c r="C90" s="411"/>
      <c r="D90" s="411"/>
      <c r="E90" s="411"/>
      <c r="F90" s="411"/>
      <c r="G90" s="411"/>
      <c r="H90" s="411"/>
      <c r="I90" s="411"/>
      <c r="J90" s="411"/>
      <c r="K90" s="411"/>
      <c r="L90" s="411"/>
      <c r="M90" s="411"/>
      <c r="N90" s="411"/>
      <c r="O90" s="411"/>
      <c r="P90" s="411"/>
      <c r="Q90" s="411"/>
      <c r="R90" s="411"/>
      <c r="S90" s="411"/>
      <c r="T90" s="411"/>
      <c r="U90" s="411"/>
      <c r="V90" s="411"/>
      <c r="W90" s="411"/>
      <c r="X90" s="411"/>
      <c r="Y90" s="411"/>
      <c r="Z90" s="411"/>
      <c r="AA90" s="411"/>
      <c r="AB90" s="411"/>
      <c r="AC90" s="411"/>
      <c r="AD90" s="411"/>
      <c r="AE90" s="411"/>
      <c r="AF90" s="411"/>
    </row>
    <row r="91" spans="1:32" ht="15" customHeight="1" x14ac:dyDescent="0.2">
      <c r="A91" s="411"/>
      <c r="B91" s="411"/>
      <c r="C91" s="411"/>
      <c r="D91" s="411"/>
      <c r="E91" s="411"/>
      <c r="F91" s="411"/>
      <c r="G91" s="411"/>
      <c r="H91" s="411"/>
      <c r="I91" s="411"/>
      <c r="J91" s="411"/>
      <c r="K91" s="411"/>
      <c r="L91" s="411"/>
      <c r="M91" s="411"/>
      <c r="N91" s="411"/>
      <c r="O91" s="411"/>
      <c r="P91" s="411"/>
      <c r="Q91" s="411"/>
      <c r="R91" s="411"/>
      <c r="S91" s="411"/>
      <c r="T91" s="411"/>
      <c r="U91" s="411"/>
      <c r="V91" s="411"/>
      <c r="W91" s="411"/>
      <c r="X91" s="411"/>
      <c r="Y91" s="411"/>
      <c r="Z91" s="411"/>
      <c r="AA91" s="411"/>
      <c r="AB91" s="411"/>
      <c r="AC91" s="411"/>
      <c r="AD91" s="411"/>
      <c r="AE91" s="411"/>
      <c r="AF91" s="411"/>
    </row>
    <row r="92" spans="1:32" ht="15" customHeight="1" x14ac:dyDescent="0.2">
      <c r="A92" s="411"/>
      <c r="B92" s="411"/>
      <c r="C92" s="411"/>
      <c r="D92" s="411"/>
      <c r="E92" s="411"/>
      <c r="F92" s="411"/>
      <c r="G92" s="411"/>
      <c r="H92" s="411"/>
      <c r="I92" s="411"/>
      <c r="J92" s="411"/>
      <c r="K92" s="411"/>
      <c r="L92" s="411"/>
      <c r="M92" s="411"/>
      <c r="N92" s="411"/>
      <c r="O92" s="411"/>
      <c r="P92" s="411"/>
      <c r="Q92" s="411"/>
      <c r="R92" s="411"/>
      <c r="S92" s="411"/>
      <c r="T92" s="411"/>
      <c r="U92" s="411"/>
      <c r="V92" s="411"/>
      <c r="W92" s="411"/>
      <c r="X92" s="411"/>
      <c r="Y92" s="411"/>
      <c r="Z92" s="411"/>
      <c r="AA92" s="411"/>
      <c r="AB92" s="411"/>
      <c r="AC92" s="411"/>
      <c r="AD92" s="411"/>
      <c r="AE92" s="411"/>
      <c r="AF92" s="411"/>
    </row>
    <row r="93" spans="1:32" ht="15" customHeight="1" x14ac:dyDescent="0.2">
      <c r="A93" s="411"/>
      <c r="B93" s="411"/>
      <c r="C93" s="411"/>
      <c r="D93" s="411"/>
      <c r="E93" s="411"/>
      <c r="F93" s="411"/>
      <c r="G93" s="411"/>
      <c r="H93" s="411"/>
      <c r="I93" s="411"/>
      <c r="J93" s="411"/>
      <c r="K93" s="411"/>
      <c r="L93" s="411"/>
      <c r="M93" s="411"/>
      <c r="N93" s="411"/>
      <c r="O93" s="411"/>
      <c r="P93" s="411"/>
      <c r="Q93" s="411"/>
      <c r="R93" s="411"/>
      <c r="S93" s="411"/>
      <c r="T93" s="411"/>
      <c r="U93" s="411"/>
      <c r="V93" s="411"/>
      <c r="W93" s="411"/>
      <c r="X93" s="411"/>
      <c r="Y93" s="411"/>
      <c r="Z93" s="411"/>
      <c r="AA93" s="411"/>
      <c r="AB93" s="411"/>
      <c r="AC93" s="411"/>
      <c r="AD93" s="411"/>
      <c r="AE93" s="411"/>
      <c r="AF93" s="411"/>
    </row>
    <row r="94" spans="1:32" ht="15" customHeight="1" x14ac:dyDescent="0.2">
      <c r="A94" s="411"/>
      <c r="B94" s="411"/>
      <c r="C94" s="411"/>
      <c r="D94" s="411"/>
      <c r="E94" s="411"/>
      <c r="F94" s="411"/>
      <c r="G94" s="411"/>
      <c r="H94" s="411"/>
      <c r="I94" s="411"/>
      <c r="J94" s="411"/>
      <c r="K94" s="411"/>
      <c r="L94" s="411"/>
      <c r="M94" s="411"/>
      <c r="N94" s="411"/>
      <c r="O94" s="411"/>
      <c r="P94" s="411"/>
      <c r="Q94" s="411"/>
      <c r="R94" s="411"/>
      <c r="S94" s="411"/>
      <c r="T94" s="411"/>
      <c r="U94" s="411"/>
      <c r="V94" s="411"/>
      <c r="W94" s="411"/>
      <c r="X94" s="411"/>
      <c r="Y94" s="411"/>
      <c r="Z94" s="411"/>
      <c r="AA94" s="411"/>
      <c r="AB94" s="411"/>
      <c r="AC94" s="411"/>
      <c r="AD94" s="411"/>
      <c r="AE94" s="411"/>
      <c r="AF94" s="411"/>
    </row>
    <row r="95" spans="1:32" ht="15" customHeight="1" x14ac:dyDescent="0.2">
      <c r="A95" s="411"/>
      <c r="B95" s="411"/>
      <c r="C95" s="411"/>
      <c r="D95" s="411"/>
      <c r="E95" s="411"/>
      <c r="F95" s="411"/>
      <c r="G95" s="411"/>
      <c r="H95" s="411"/>
      <c r="I95" s="411"/>
      <c r="J95" s="411"/>
      <c r="K95" s="411"/>
      <c r="L95" s="411"/>
      <c r="M95" s="411"/>
      <c r="N95" s="411"/>
      <c r="O95" s="411"/>
      <c r="P95" s="411"/>
      <c r="Q95" s="411"/>
      <c r="R95" s="411"/>
      <c r="S95" s="411"/>
      <c r="T95" s="411"/>
      <c r="U95" s="411"/>
      <c r="V95" s="411"/>
      <c r="W95" s="411"/>
      <c r="X95" s="411"/>
      <c r="Y95" s="411"/>
      <c r="Z95" s="411"/>
      <c r="AA95" s="411"/>
      <c r="AB95" s="411"/>
      <c r="AC95" s="411"/>
      <c r="AD95" s="411"/>
      <c r="AE95" s="411"/>
      <c r="AF95" s="411"/>
    </row>
    <row r="96" spans="1:32" ht="15" customHeight="1" x14ac:dyDescent="0.2">
      <c r="A96" s="411"/>
      <c r="B96" s="411"/>
      <c r="C96" s="411"/>
      <c r="D96" s="411"/>
      <c r="E96" s="411"/>
      <c r="F96" s="411"/>
      <c r="G96" s="411"/>
      <c r="H96" s="411"/>
      <c r="I96" s="411"/>
      <c r="J96" s="411"/>
      <c r="K96" s="411"/>
      <c r="L96" s="411"/>
      <c r="M96" s="411"/>
      <c r="N96" s="411"/>
      <c r="O96" s="411"/>
      <c r="P96" s="411"/>
      <c r="Q96" s="411"/>
      <c r="R96" s="411"/>
      <c r="S96" s="411"/>
      <c r="T96" s="411"/>
      <c r="U96" s="411"/>
      <c r="V96" s="411"/>
      <c r="W96" s="411"/>
      <c r="X96" s="411"/>
      <c r="Y96" s="411"/>
      <c r="Z96" s="411"/>
      <c r="AA96" s="411"/>
      <c r="AB96" s="411"/>
      <c r="AC96" s="411"/>
      <c r="AD96" s="411"/>
      <c r="AE96" s="411"/>
      <c r="AF96" s="411"/>
    </row>
    <row r="97" spans="1:32" ht="15" customHeight="1" x14ac:dyDescent="0.2">
      <c r="A97" s="411"/>
      <c r="B97" s="411"/>
      <c r="C97" s="411"/>
      <c r="D97" s="411"/>
      <c r="E97" s="411"/>
      <c r="F97" s="411"/>
      <c r="G97" s="411"/>
      <c r="H97" s="411"/>
      <c r="I97" s="411"/>
      <c r="J97" s="411"/>
      <c r="K97" s="411"/>
      <c r="L97" s="411"/>
      <c r="M97" s="411"/>
      <c r="N97" s="411"/>
      <c r="O97" s="411"/>
      <c r="P97" s="411"/>
      <c r="Q97" s="411"/>
      <c r="R97" s="411"/>
      <c r="S97" s="411"/>
      <c r="T97" s="411"/>
      <c r="U97" s="411"/>
      <c r="V97" s="411"/>
      <c r="W97" s="411"/>
      <c r="X97" s="411"/>
      <c r="Y97" s="411"/>
      <c r="Z97" s="411"/>
      <c r="AA97" s="411"/>
      <c r="AB97" s="411"/>
      <c r="AC97" s="411"/>
      <c r="AD97" s="411"/>
      <c r="AE97" s="411"/>
      <c r="AF97" s="411"/>
    </row>
    <row r="98" spans="1:32" ht="15" customHeight="1" x14ac:dyDescent="0.2">
      <c r="A98" s="411"/>
      <c r="B98" s="411"/>
      <c r="C98" s="411"/>
      <c r="D98" s="411"/>
      <c r="E98" s="411"/>
      <c r="F98" s="411"/>
      <c r="G98" s="411"/>
      <c r="H98" s="411"/>
      <c r="I98" s="411"/>
      <c r="J98" s="411"/>
      <c r="K98" s="411"/>
      <c r="L98" s="411"/>
      <c r="M98" s="411"/>
      <c r="N98" s="411"/>
      <c r="O98" s="411"/>
      <c r="P98" s="411"/>
      <c r="Q98" s="411"/>
      <c r="R98" s="411"/>
      <c r="S98" s="411"/>
      <c r="T98" s="411"/>
      <c r="U98" s="411"/>
      <c r="V98" s="411"/>
      <c r="W98" s="411"/>
      <c r="X98" s="411"/>
      <c r="Y98" s="411"/>
      <c r="Z98" s="411"/>
      <c r="AA98" s="411"/>
      <c r="AB98" s="411"/>
      <c r="AC98" s="411"/>
      <c r="AD98" s="411"/>
      <c r="AE98" s="411"/>
      <c r="AF98" s="411"/>
    </row>
    <row r="99" spans="1:32" ht="15" customHeight="1" x14ac:dyDescent="0.2">
      <c r="A99" s="411"/>
      <c r="B99" s="411"/>
      <c r="C99" s="411"/>
      <c r="D99" s="411"/>
      <c r="E99" s="411"/>
      <c r="F99" s="411"/>
      <c r="G99" s="411"/>
      <c r="H99" s="411"/>
      <c r="I99" s="411"/>
      <c r="J99" s="411"/>
      <c r="K99" s="411"/>
      <c r="L99" s="411"/>
      <c r="M99" s="411"/>
      <c r="N99" s="411"/>
      <c r="O99" s="411"/>
      <c r="P99" s="411"/>
      <c r="Q99" s="411"/>
      <c r="R99" s="411"/>
      <c r="S99" s="411"/>
      <c r="T99" s="411"/>
      <c r="U99" s="411"/>
      <c r="V99" s="411"/>
      <c r="W99" s="411"/>
      <c r="X99" s="411"/>
      <c r="Y99" s="411"/>
      <c r="Z99" s="411"/>
      <c r="AA99" s="411"/>
      <c r="AB99" s="411"/>
      <c r="AC99" s="411"/>
      <c r="AD99" s="411"/>
      <c r="AE99" s="411"/>
      <c r="AF99" s="411"/>
    </row>
    <row r="100" spans="1:32" ht="15" customHeight="1" x14ac:dyDescent="0.2">
      <c r="A100" s="411"/>
      <c r="B100" s="411"/>
      <c r="C100" s="411"/>
      <c r="D100" s="411"/>
      <c r="E100" s="411"/>
      <c r="F100" s="411"/>
      <c r="G100" s="411"/>
      <c r="H100" s="411"/>
      <c r="I100" s="411"/>
      <c r="J100" s="411"/>
      <c r="K100" s="411"/>
      <c r="L100" s="411"/>
      <c r="M100" s="411"/>
      <c r="N100" s="411"/>
      <c r="O100" s="411"/>
      <c r="P100" s="411"/>
      <c r="Q100" s="411"/>
      <c r="R100" s="411"/>
      <c r="S100" s="411"/>
      <c r="T100" s="411"/>
      <c r="U100" s="411"/>
      <c r="V100" s="411"/>
      <c r="W100" s="411"/>
      <c r="X100" s="411"/>
      <c r="Y100" s="411"/>
      <c r="Z100" s="411"/>
      <c r="AA100" s="411"/>
      <c r="AB100" s="411"/>
      <c r="AC100" s="411"/>
      <c r="AD100" s="411"/>
      <c r="AE100" s="411"/>
      <c r="AF100" s="411"/>
    </row>
    <row r="101" spans="1:32" ht="15" customHeight="1" x14ac:dyDescent="0.2">
      <c r="A101" s="411"/>
      <c r="B101" s="411"/>
      <c r="C101" s="411"/>
      <c r="D101" s="411"/>
      <c r="E101" s="411"/>
      <c r="F101" s="411"/>
      <c r="G101" s="411"/>
      <c r="H101" s="411"/>
      <c r="I101" s="411"/>
      <c r="J101" s="411"/>
      <c r="K101" s="411"/>
      <c r="L101" s="411"/>
      <c r="M101" s="411"/>
      <c r="N101" s="411"/>
      <c r="O101" s="411"/>
      <c r="P101" s="411"/>
      <c r="Q101" s="411"/>
      <c r="R101" s="411"/>
      <c r="S101" s="411"/>
      <c r="T101" s="411"/>
      <c r="U101" s="411"/>
      <c r="V101" s="411"/>
      <c r="W101" s="411"/>
      <c r="X101" s="411"/>
      <c r="Y101" s="411"/>
      <c r="Z101" s="411"/>
      <c r="AA101" s="411"/>
      <c r="AB101" s="411"/>
      <c r="AC101" s="411"/>
      <c r="AD101" s="411"/>
      <c r="AE101" s="411"/>
      <c r="AF101" s="411"/>
    </row>
    <row r="102" spans="1:32" ht="15" customHeight="1" x14ac:dyDescent="0.2">
      <c r="A102" s="411"/>
      <c r="B102" s="411"/>
      <c r="C102" s="411"/>
      <c r="D102" s="411"/>
      <c r="E102" s="411"/>
      <c r="F102" s="411"/>
      <c r="G102" s="411"/>
      <c r="H102" s="411"/>
      <c r="I102" s="411"/>
      <c r="J102" s="411"/>
      <c r="K102" s="411"/>
      <c r="L102" s="411"/>
      <c r="M102" s="411"/>
      <c r="N102" s="411"/>
      <c r="O102" s="411"/>
      <c r="P102" s="411"/>
      <c r="Q102" s="411"/>
      <c r="R102" s="411"/>
      <c r="S102" s="411"/>
      <c r="T102" s="411"/>
      <c r="U102" s="411"/>
      <c r="V102" s="411"/>
      <c r="W102" s="411"/>
      <c r="X102" s="411"/>
      <c r="Y102" s="411"/>
      <c r="Z102" s="411"/>
      <c r="AA102" s="411"/>
      <c r="AB102" s="411"/>
      <c r="AC102" s="411"/>
      <c r="AD102" s="411"/>
      <c r="AE102" s="411"/>
      <c r="AF102" s="411"/>
    </row>
    <row r="103" spans="1:32" ht="15" customHeight="1" x14ac:dyDescent="0.2">
      <c r="A103" s="411"/>
      <c r="B103" s="411"/>
      <c r="C103" s="411"/>
      <c r="D103" s="411"/>
      <c r="E103" s="411"/>
      <c r="F103" s="411"/>
      <c r="G103" s="411"/>
      <c r="H103" s="411"/>
      <c r="I103" s="411"/>
      <c r="J103" s="411"/>
      <c r="K103" s="411"/>
      <c r="L103" s="411"/>
      <c r="M103" s="411"/>
      <c r="N103" s="411"/>
      <c r="O103" s="411"/>
      <c r="P103" s="411"/>
      <c r="Q103" s="411"/>
      <c r="R103" s="411"/>
      <c r="S103" s="411"/>
      <c r="T103" s="411"/>
      <c r="U103" s="411"/>
      <c r="V103" s="411"/>
      <c r="W103" s="411"/>
      <c r="X103" s="411"/>
      <c r="Y103" s="411"/>
      <c r="Z103" s="411"/>
      <c r="AA103" s="411"/>
      <c r="AB103" s="411"/>
      <c r="AC103" s="411"/>
      <c r="AD103" s="411"/>
      <c r="AE103" s="411"/>
      <c r="AF103" s="411"/>
    </row>
    <row r="104" spans="1:32" ht="15" customHeight="1" x14ac:dyDescent="0.2">
      <c r="A104" s="411"/>
      <c r="B104" s="411"/>
      <c r="C104" s="411"/>
      <c r="D104" s="411"/>
      <c r="E104" s="411"/>
      <c r="F104" s="411"/>
      <c r="G104" s="411"/>
      <c r="H104" s="411"/>
      <c r="I104" s="411"/>
      <c r="J104" s="411"/>
      <c r="K104" s="411"/>
      <c r="L104" s="411"/>
      <c r="M104" s="411"/>
      <c r="N104" s="411"/>
      <c r="O104" s="411"/>
      <c r="P104" s="411"/>
      <c r="Q104" s="411"/>
      <c r="R104" s="411"/>
      <c r="S104" s="411"/>
      <c r="T104" s="411"/>
      <c r="U104" s="411"/>
      <c r="V104" s="411"/>
      <c r="W104" s="411"/>
      <c r="X104" s="411"/>
      <c r="Y104" s="411"/>
      <c r="Z104" s="411"/>
      <c r="AA104" s="411"/>
      <c r="AB104" s="411"/>
      <c r="AC104" s="411"/>
      <c r="AD104" s="411"/>
      <c r="AE104" s="411"/>
      <c r="AF104" s="411"/>
    </row>
    <row r="105" spans="1:32" ht="15" customHeight="1" x14ac:dyDescent="0.2">
      <c r="A105" s="411"/>
      <c r="B105" s="411"/>
      <c r="C105" s="411"/>
      <c r="D105" s="411"/>
      <c r="E105" s="411"/>
      <c r="F105" s="411"/>
      <c r="G105" s="411"/>
      <c r="H105" s="411"/>
      <c r="I105" s="411"/>
      <c r="J105" s="411"/>
      <c r="K105" s="411"/>
      <c r="L105" s="411"/>
      <c r="M105" s="411"/>
      <c r="N105" s="411"/>
      <c r="O105" s="411"/>
      <c r="P105" s="411"/>
      <c r="Q105" s="411"/>
      <c r="R105" s="411"/>
      <c r="S105" s="411"/>
      <c r="T105" s="411"/>
      <c r="U105" s="411"/>
      <c r="V105" s="411"/>
      <c r="W105" s="411"/>
      <c r="X105" s="411"/>
      <c r="Y105" s="411"/>
      <c r="Z105" s="411"/>
      <c r="AA105" s="411"/>
      <c r="AB105" s="411"/>
      <c r="AC105" s="411"/>
      <c r="AD105" s="411"/>
      <c r="AE105" s="411"/>
      <c r="AF105" s="411"/>
    </row>
    <row r="106" spans="1:32" ht="15" customHeight="1" x14ac:dyDescent="0.2">
      <c r="A106" s="411"/>
      <c r="B106" s="411"/>
      <c r="C106" s="411"/>
      <c r="D106" s="411"/>
      <c r="E106" s="411"/>
      <c r="F106" s="411"/>
      <c r="G106" s="411"/>
      <c r="H106" s="411"/>
      <c r="I106" s="411"/>
      <c r="J106" s="411"/>
      <c r="K106" s="411"/>
      <c r="L106" s="411"/>
      <c r="M106" s="411"/>
      <c r="N106" s="411"/>
      <c r="O106" s="411"/>
      <c r="P106" s="411"/>
      <c r="Q106" s="411"/>
      <c r="R106" s="411"/>
      <c r="S106" s="411"/>
      <c r="T106" s="411"/>
      <c r="U106" s="411"/>
      <c r="V106" s="411"/>
      <c r="W106" s="411"/>
      <c r="X106" s="411"/>
      <c r="Y106" s="411"/>
      <c r="Z106" s="411"/>
      <c r="AA106" s="411"/>
      <c r="AB106" s="411"/>
      <c r="AC106" s="411"/>
      <c r="AD106" s="411"/>
      <c r="AE106" s="411"/>
      <c r="AF106" s="411"/>
    </row>
    <row r="107" spans="1:32" ht="15" customHeight="1" x14ac:dyDescent="0.2">
      <c r="A107" s="411"/>
      <c r="B107" s="411"/>
      <c r="C107" s="411"/>
      <c r="D107" s="411"/>
      <c r="E107" s="411"/>
      <c r="F107" s="411"/>
      <c r="G107" s="411"/>
      <c r="H107" s="411"/>
      <c r="I107" s="411"/>
      <c r="J107" s="411"/>
      <c r="K107" s="411"/>
      <c r="L107" s="411"/>
      <c r="M107" s="411"/>
      <c r="N107" s="411"/>
      <c r="O107" s="411"/>
      <c r="P107" s="411"/>
      <c r="Q107" s="411"/>
      <c r="R107" s="411"/>
      <c r="S107" s="411"/>
      <c r="T107" s="411"/>
      <c r="U107" s="411"/>
      <c r="V107" s="411"/>
      <c r="W107" s="411"/>
      <c r="X107" s="411"/>
      <c r="Y107" s="411"/>
      <c r="Z107" s="411"/>
      <c r="AA107" s="411"/>
      <c r="AB107" s="411"/>
      <c r="AC107" s="411"/>
      <c r="AD107" s="411"/>
      <c r="AE107" s="411"/>
      <c r="AF107" s="411"/>
    </row>
    <row r="108" spans="1:32" ht="15" customHeight="1" x14ac:dyDescent="0.2">
      <c r="A108" s="411"/>
      <c r="B108" s="411"/>
      <c r="C108" s="411"/>
      <c r="D108" s="411"/>
      <c r="E108" s="411"/>
      <c r="F108" s="411"/>
      <c r="G108" s="411"/>
      <c r="H108" s="411"/>
      <c r="I108" s="411"/>
      <c r="J108" s="411"/>
      <c r="K108" s="411"/>
      <c r="L108" s="411"/>
      <c r="M108" s="411"/>
      <c r="N108" s="411"/>
      <c r="O108" s="411"/>
      <c r="P108" s="411"/>
      <c r="Q108" s="411"/>
      <c r="R108" s="411"/>
      <c r="S108" s="411"/>
      <c r="T108" s="411"/>
      <c r="U108" s="411"/>
      <c r="V108" s="411"/>
      <c r="W108" s="411"/>
      <c r="X108" s="411"/>
      <c r="Y108" s="411"/>
      <c r="Z108" s="411"/>
      <c r="AA108" s="411"/>
      <c r="AB108" s="411"/>
      <c r="AC108" s="411"/>
      <c r="AD108" s="411"/>
      <c r="AE108" s="411"/>
      <c r="AF108" s="411"/>
    </row>
    <row r="109" spans="1:32" ht="15" customHeight="1" x14ac:dyDescent="0.2">
      <c r="A109" s="411"/>
      <c r="B109" s="411"/>
      <c r="C109" s="411"/>
      <c r="D109" s="411"/>
      <c r="E109" s="411"/>
      <c r="F109" s="411"/>
      <c r="G109" s="411"/>
      <c r="H109" s="411"/>
      <c r="I109" s="411"/>
      <c r="J109" s="411"/>
      <c r="K109" s="411"/>
      <c r="L109" s="411"/>
      <c r="M109" s="411"/>
      <c r="N109" s="411"/>
      <c r="O109" s="411"/>
      <c r="P109" s="411"/>
      <c r="Q109" s="411"/>
      <c r="R109" s="411"/>
      <c r="S109" s="411"/>
      <c r="T109" s="411"/>
      <c r="U109" s="411"/>
      <c r="V109" s="411"/>
      <c r="W109" s="411"/>
      <c r="X109" s="411"/>
      <c r="Y109" s="411"/>
      <c r="Z109" s="411"/>
      <c r="AA109" s="411"/>
      <c r="AB109" s="411"/>
      <c r="AC109" s="411"/>
      <c r="AD109" s="411"/>
      <c r="AE109" s="411"/>
      <c r="AF109" s="411"/>
    </row>
    <row r="110" spans="1:32" ht="15" customHeight="1" x14ac:dyDescent="0.2">
      <c r="A110" s="411"/>
      <c r="B110" s="411"/>
      <c r="C110" s="411"/>
      <c r="D110" s="411"/>
      <c r="E110" s="411"/>
      <c r="F110" s="411"/>
      <c r="G110" s="411"/>
      <c r="H110" s="411"/>
      <c r="I110" s="411"/>
      <c r="J110" s="411"/>
      <c r="K110" s="411"/>
      <c r="L110" s="411"/>
      <c r="M110" s="411"/>
      <c r="N110" s="411"/>
      <c r="O110" s="411"/>
      <c r="P110" s="411"/>
      <c r="Q110" s="411"/>
      <c r="R110" s="411"/>
      <c r="S110" s="411"/>
      <c r="T110" s="411"/>
      <c r="U110" s="411"/>
      <c r="V110" s="411"/>
      <c r="W110" s="411"/>
      <c r="X110" s="411"/>
      <c r="Y110" s="411"/>
      <c r="Z110" s="411"/>
      <c r="AA110" s="411"/>
      <c r="AB110" s="411"/>
      <c r="AC110" s="411"/>
      <c r="AD110" s="411"/>
      <c r="AE110" s="411"/>
      <c r="AF110" s="411"/>
    </row>
    <row r="111" spans="1:32" ht="15" customHeight="1" x14ac:dyDescent="0.2">
      <c r="A111" s="411"/>
      <c r="B111" s="411"/>
      <c r="C111" s="411"/>
      <c r="D111" s="411"/>
      <c r="E111" s="411"/>
      <c r="F111" s="411"/>
      <c r="G111" s="411"/>
      <c r="H111" s="411"/>
      <c r="I111" s="411"/>
      <c r="J111" s="411"/>
      <c r="K111" s="411"/>
      <c r="L111" s="411"/>
      <c r="M111" s="411"/>
      <c r="N111" s="411"/>
      <c r="O111" s="411"/>
      <c r="P111" s="411"/>
      <c r="Q111" s="411"/>
      <c r="R111" s="411"/>
      <c r="S111" s="411"/>
      <c r="T111" s="411"/>
      <c r="U111" s="411"/>
      <c r="V111" s="411"/>
      <c r="W111" s="411"/>
      <c r="X111" s="411"/>
      <c r="Y111" s="411"/>
      <c r="Z111" s="411"/>
      <c r="AA111" s="411"/>
      <c r="AB111" s="411"/>
      <c r="AC111" s="411"/>
      <c r="AD111" s="411"/>
      <c r="AE111" s="411"/>
      <c r="AF111" s="411"/>
    </row>
    <row r="112" spans="1:32" ht="15" customHeight="1" x14ac:dyDescent="0.2">
      <c r="A112" s="411"/>
      <c r="B112" s="411"/>
      <c r="C112" s="411"/>
      <c r="D112" s="411"/>
      <c r="E112" s="411"/>
      <c r="F112" s="411"/>
      <c r="G112" s="411"/>
      <c r="H112" s="411"/>
      <c r="I112" s="411"/>
      <c r="J112" s="411"/>
      <c r="K112" s="411"/>
      <c r="L112" s="411"/>
      <c r="M112" s="411"/>
      <c r="N112" s="411"/>
      <c r="O112" s="411"/>
      <c r="P112" s="411"/>
      <c r="Q112" s="411"/>
      <c r="R112" s="411"/>
      <c r="S112" s="411"/>
      <c r="T112" s="411"/>
      <c r="U112" s="411"/>
      <c r="V112" s="411"/>
      <c r="W112" s="411"/>
      <c r="X112" s="411"/>
      <c r="Y112" s="411"/>
      <c r="Z112" s="411"/>
      <c r="AA112" s="411"/>
      <c r="AB112" s="411"/>
      <c r="AC112" s="411"/>
      <c r="AD112" s="411"/>
      <c r="AE112" s="411"/>
      <c r="AF112" s="411"/>
    </row>
    <row r="113" spans="1:32" ht="15" customHeight="1" x14ac:dyDescent="0.2">
      <c r="A113" s="411"/>
      <c r="B113" s="411"/>
      <c r="C113" s="411"/>
      <c r="D113" s="411"/>
      <c r="E113" s="411"/>
      <c r="F113" s="411"/>
      <c r="G113" s="411"/>
      <c r="H113" s="411"/>
      <c r="I113" s="411"/>
      <c r="J113" s="411"/>
      <c r="K113" s="411"/>
      <c r="L113" s="411"/>
      <c r="M113" s="411"/>
      <c r="N113" s="411"/>
      <c r="O113" s="411"/>
      <c r="P113" s="411"/>
      <c r="Q113" s="411"/>
      <c r="R113" s="411"/>
      <c r="S113" s="411"/>
      <c r="T113" s="411"/>
      <c r="U113" s="411"/>
      <c r="V113" s="411"/>
      <c r="W113" s="411"/>
      <c r="X113" s="411"/>
      <c r="Y113" s="411"/>
      <c r="Z113" s="411"/>
      <c r="AA113" s="411"/>
      <c r="AB113" s="411"/>
      <c r="AC113" s="411"/>
      <c r="AD113" s="411"/>
      <c r="AE113" s="411"/>
      <c r="AF113" s="411"/>
    </row>
    <row r="114" spans="1:32" ht="15" customHeight="1" x14ac:dyDescent="0.2">
      <c r="A114" s="411"/>
      <c r="B114" s="411"/>
      <c r="C114" s="411"/>
      <c r="D114" s="411"/>
      <c r="E114" s="411"/>
      <c r="F114" s="411"/>
      <c r="G114" s="411"/>
      <c r="H114" s="411"/>
      <c r="I114" s="411"/>
      <c r="J114" s="411"/>
      <c r="K114" s="411"/>
      <c r="L114" s="411"/>
      <c r="M114" s="411"/>
      <c r="N114" s="411"/>
      <c r="O114" s="411"/>
      <c r="P114" s="411"/>
      <c r="Q114" s="411"/>
      <c r="R114" s="411"/>
      <c r="S114" s="411"/>
      <c r="T114" s="411"/>
      <c r="U114" s="411"/>
      <c r="V114" s="411"/>
      <c r="W114" s="411"/>
      <c r="X114" s="411"/>
      <c r="Y114" s="411"/>
      <c r="Z114" s="411"/>
      <c r="AA114" s="411"/>
      <c r="AB114" s="411"/>
      <c r="AC114" s="411"/>
      <c r="AD114" s="411"/>
      <c r="AE114" s="411"/>
      <c r="AF114" s="411"/>
    </row>
    <row r="115" spans="1:32" ht="15" customHeight="1" x14ac:dyDescent="0.2">
      <c r="A115" s="411"/>
      <c r="B115" s="411"/>
      <c r="C115" s="411"/>
      <c r="D115" s="411"/>
      <c r="E115" s="411"/>
      <c r="F115" s="411"/>
      <c r="G115" s="411"/>
      <c r="H115" s="411"/>
      <c r="I115" s="411"/>
      <c r="J115" s="411"/>
      <c r="K115" s="411"/>
      <c r="L115" s="411"/>
      <c r="M115" s="411"/>
      <c r="N115" s="411"/>
      <c r="O115" s="411"/>
      <c r="P115" s="411"/>
      <c r="Q115" s="411"/>
      <c r="R115" s="411"/>
      <c r="S115" s="411"/>
      <c r="T115" s="411"/>
      <c r="U115" s="411"/>
      <c r="V115" s="411"/>
      <c r="W115" s="411"/>
      <c r="X115" s="411"/>
      <c r="Y115" s="411"/>
      <c r="Z115" s="411"/>
      <c r="AA115" s="411"/>
      <c r="AB115" s="411"/>
      <c r="AC115" s="411"/>
      <c r="AD115" s="411"/>
      <c r="AE115" s="411"/>
      <c r="AF115" s="411"/>
    </row>
    <row r="116" spans="1:32" ht="15" customHeight="1" x14ac:dyDescent="0.2">
      <c r="A116" s="411"/>
      <c r="B116" s="411"/>
      <c r="C116" s="411"/>
      <c r="D116" s="411"/>
      <c r="E116" s="411"/>
      <c r="F116" s="411"/>
      <c r="G116" s="411"/>
      <c r="H116" s="411"/>
      <c r="I116" s="411"/>
      <c r="J116" s="411"/>
      <c r="K116" s="411"/>
      <c r="L116" s="411"/>
      <c r="M116" s="411"/>
      <c r="N116" s="411"/>
      <c r="O116" s="411"/>
      <c r="P116" s="411"/>
      <c r="Q116" s="411"/>
      <c r="R116" s="411"/>
      <c r="S116" s="411"/>
      <c r="T116" s="411"/>
      <c r="U116" s="411"/>
      <c r="V116" s="411"/>
      <c r="W116" s="411"/>
      <c r="X116" s="411"/>
      <c r="Y116" s="411"/>
      <c r="Z116" s="411"/>
      <c r="AA116" s="411"/>
      <c r="AB116" s="411"/>
      <c r="AC116" s="411"/>
      <c r="AD116" s="411"/>
      <c r="AE116" s="411"/>
      <c r="AF116" s="411"/>
    </row>
    <row r="117" spans="1:32" ht="15" customHeight="1" x14ac:dyDescent="0.2">
      <c r="A117" s="411"/>
      <c r="B117" s="411"/>
      <c r="C117" s="411"/>
      <c r="D117" s="411"/>
      <c r="E117" s="411"/>
      <c r="F117" s="411"/>
      <c r="G117" s="411"/>
      <c r="H117" s="411"/>
      <c r="I117" s="411"/>
      <c r="J117" s="411"/>
      <c r="K117" s="411"/>
      <c r="L117" s="411"/>
      <c r="M117" s="411"/>
      <c r="N117" s="411"/>
      <c r="O117" s="411"/>
      <c r="P117" s="411"/>
      <c r="Q117" s="411"/>
      <c r="R117" s="411"/>
      <c r="S117" s="411"/>
      <c r="T117" s="411"/>
      <c r="U117" s="411"/>
      <c r="V117" s="411"/>
      <c r="W117" s="411"/>
      <c r="X117" s="411"/>
      <c r="Y117" s="411"/>
      <c r="Z117" s="411"/>
      <c r="AA117" s="411"/>
      <c r="AB117" s="411"/>
      <c r="AC117" s="411"/>
      <c r="AD117" s="411"/>
      <c r="AE117" s="411"/>
      <c r="AF117" s="411"/>
    </row>
    <row r="118" spans="1:32" ht="15" customHeight="1" x14ac:dyDescent="0.2">
      <c r="A118" s="411"/>
      <c r="B118" s="411"/>
      <c r="C118" s="411"/>
      <c r="D118" s="411"/>
      <c r="E118" s="411"/>
      <c r="F118" s="411"/>
      <c r="G118" s="411"/>
      <c r="H118" s="411"/>
      <c r="I118" s="411"/>
      <c r="J118" s="411"/>
      <c r="K118" s="411"/>
      <c r="L118" s="411"/>
      <c r="M118" s="411"/>
      <c r="N118" s="411"/>
      <c r="O118" s="411"/>
      <c r="P118" s="411"/>
      <c r="Q118" s="411"/>
      <c r="R118" s="411"/>
      <c r="S118" s="411"/>
      <c r="T118" s="411"/>
      <c r="U118" s="411"/>
      <c r="V118" s="411"/>
      <c r="W118" s="411"/>
      <c r="X118" s="411"/>
      <c r="Y118" s="411"/>
      <c r="Z118" s="411"/>
      <c r="AA118" s="411"/>
      <c r="AB118" s="411"/>
      <c r="AC118" s="411"/>
      <c r="AD118" s="411"/>
      <c r="AE118" s="411"/>
      <c r="AF118" s="411"/>
    </row>
    <row r="119" spans="1:32" ht="15" customHeight="1" x14ac:dyDescent="0.2">
      <c r="A119" s="411"/>
      <c r="B119" s="411"/>
      <c r="C119" s="411"/>
      <c r="D119" s="411"/>
      <c r="E119" s="411"/>
      <c r="F119" s="411"/>
      <c r="G119" s="411"/>
      <c r="H119" s="411"/>
      <c r="I119" s="411"/>
      <c r="J119" s="411"/>
      <c r="K119" s="411"/>
      <c r="L119" s="411"/>
      <c r="M119" s="411"/>
      <c r="N119" s="411"/>
      <c r="O119" s="411"/>
      <c r="P119" s="411"/>
      <c r="Q119" s="411"/>
      <c r="R119" s="411"/>
      <c r="S119" s="411"/>
      <c r="T119" s="411"/>
      <c r="U119" s="411"/>
      <c r="V119" s="411"/>
      <c r="W119" s="411"/>
      <c r="X119" s="411"/>
      <c r="Y119" s="411"/>
      <c r="Z119" s="411"/>
      <c r="AA119" s="411"/>
      <c r="AB119" s="411"/>
      <c r="AC119" s="411"/>
      <c r="AD119" s="411"/>
      <c r="AE119" s="411"/>
      <c r="AF119" s="411"/>
    </row>
    <row r="120" spans="1:32" ht="15" customHeight="1" x14ac:dyDescent="0.2">
      <c r="A120" s="411"/>
      <c r="B120" s="411"/>
      <c r="C120" s="411"/>
      <c r="D120" s="411"/>
      <c r="E120" s="411"/>
      <c r="F120" s="411"/>
      <c r="G120" s="411"/>
      <c r="H120" s="411"/>
      <c r="I120" s="411"/>
      <c r="J120" s="411"/>
      <c r="K120" s="411"/>
      <c r="L120" s="411"/>
      <c r="M120" s="411"/>
      <c r="N120" s="411"/>
      <c r="O120" s="411"/>
      <c r="P120" s="411"/>
      <c r="Q120" s="411"/>
      <c r="R120" s="411"/>
      <c r="S120" s="411"/>
      <c r="T120" s="411"/>
      <c r="U120" s="411"/>
      <c r="V120" s="411"/>
      <c r="W120" s="411"/>
      <c r="X120" s="411"/>
      <c r="Y120" s="411"/>
      <c r="Z120" s="411"/>
      <c r="AA120" s="411"/>
      <c r="AB120" s="411"/>
      <c r="AC120" s="411"/>
      <c r="AD120" s="411"/>
      <c r="AE120" s="411"/>
      <c r="AF120" s="411"/>
    </row>
    <row r="121" spans="1:32" ht="15" customHeight="1" x14ac:dyDescent="0.2">
      <c r="A121" s="411"/>
      <c r="B121" s="411"/>
      <c r="C121" s="411"/>
      <c r="D121" s="411"/>
      <c r="E121" s="411"/>
      <c r="F121" s="411"/>
      <c r="G121" s="411"/>
      <c r="H121" s="411"/>
      <c r="I121" s="411"/>
      <c r="J121" s="411"/>
      <c r="K121" s="411"/>
      <c r="L121" s="411"/>
      <c r="M121" s="411"/>
      <c r="N121" s="411"/>
      <c r="O121" s="411"/>
      <c r="P121" s="411"/>
      <c r="Q121" s="411"/>
      <c r="R121" s="411"/>
      <c r="S121" s="411"/>
      <c r="T121" s="411"/>
      <c r="U121" s="411"/>
      <c r="V121" s="411"/>
      <c r="W121" s="411"/>
      <c r="X121" s="411"/>
      <c r="Y121" s="411"/>
      <c r="Z121" s="411"/>
      <c r="AA121" s="411"/>
      <c r="AB121" s="411"/>
      <c r="AC121" s="411"/>
      <c r="AD121" s="411"/>
      <c r="AE121" s="411"/>
      <c r="AF121" s="411"/>
    </row>
    <row r="122" spans="1:32" ht="15" customHeight="1" x14ac:dyDescent="0.2">
      <c r="A122" s="411"/>
      <c r="B122" s="411"/>
      <c r="C122" s="411"/>
      <c r="D122" s="411"/>
      <c r="E122" s="411"/>
      <c r="F122" s="411"/>
      <c r="G122" s="411"/>
      <c r="H122" s="411"/>
      <c r="I122" s="411"/>
      <c r="J122" s="411"/>
      <c r="K122" s="411"/>
      <c r="L122" s="411"/>
      <c r="M122" s="411"/>
      <c r="N122" s="411"/>
      <c r="O122" s="411"/>
      <c r="P122" s="411"/>
      <c r="Q122" s="411"/>
      <c r="R122" s="411"/>
      <c r="S122" s="411"/>
      <c r="T122" s="411"/>
      <c r="U122" s="411"/>
      <c r="V122" s="411"/>
      <c r="W122" s="411"/>
      <c r="X122" s="411"/>
      <c r="Y122" s="411"/>
      <c r="Z122" s="411"/>
      <c r="AA122" s="411"/>
      <c r="AB122" s="411"/>
      <c r="AC122" s="411"/>
      <c r="AD122" s="411"/>
      <c r="AE122" s="411"/>
      <c r="AF122" s="411"/>
    </row>
    <row r="123" spans="1:32" ht="15" customHeight="1" x14ac:dyDescent="0.2">
      <c r="A123" s="411"/>
      <c r="B123" s="411"/>
      <c r="C123" s="411"/>
      <c r="D123" s="411"/>
      <c r="E123" s="411"/>
      <c r="F123" s="411"/>
      <c r="G123" s="411"/>
      <c r="H123" s="411"/>
      <c r="I123" s="411"/>
      <c r="J123" s="411"/>
      <c r="K123" s="411"/>
      <c r="L123" s="411"/>
      <c r="M123" s="411"/>
      <c r="N123" s="411"/>
      <c r="O123" s="411"/>
      <c r="P123" s="411"/>
      <c r="Q123" s="411"/>
      <c r="R123" s="411"/>
      <c r="S123" s="411"/>
      <c r="T123" s="411"/>
      <c r="U123" s="411"/>
      <c r="V123" s="411"/>
      <c r="W123" s="411"/>
      <c r="X123" s="411"/>
      <c r="Y123" s="411"/>
      <c r="Z123" s="411"/>
      <c r="AA123" s="411"/>
      <c r="AB123" s="411"/>
      <c r="AC123" s="411"/>
      <c r="AD123" s="411"/>
      <c r="AE123" s="411"/>
      <c r="AF123" s="411"/>
    </row>
    <row r="124" spans="1:32" ht="15" customHeight="1" x14ac:dyDescent="0.2">
      <c r="A124" s="411"/>
      <c r="B124" s="411"/>
      <c r="C124" s="411"/>
      <c r="D124" s="411"/>
      <c r="E124" s="411"/>
      <c r="F124" s="411"/>
      <c r="G124" s="411"/>
      <c r="H124" s="411"/>
      <c r="I124" s="411"/>
      <c r="J124" s="411"/>
      <c r="K124" s="411"/>
      <c r="L124" s="411"/>
      <c r="M124" s="411"/>
      <c r="N124" s="411"/>
      <c r="O124" s="411"/>
      <c r="P124" s="411"/>
      <c r="Q124" s="411"/>
      <c r="R124" s="411"/>
      <c r="S124" s="411"/>
      <c r="T124" s="411"/>
      <c r="U124" s="411"/>
      <c r="V124" s="411"/>
      <c r="W124" s="411"/>
      <c r="X124" s="411"/>
      <c r="Y124" s="411"/>
      <c r="Z124" s="411"/>
      <c r="AA124" s="411"/>
      <c r="AB124" s="411"/>
      <c r="AC124" s="411"/>
      <c r="AD124" s="411"/>
      <c r="AE124" s="411"/>
      <c r="AF124" s="411"/>
    </row>
    <row r="125" spans="1:32" ht="15" customHeight="1" x14ac:dyDescent="0.2">
      <c r="A125" s="411"/>
      <c r="B125" s="411"/>
      <c r="C125" s="411"/>
      <c r="D125" s="411"/>
      <c r="E125" s="411"/>
      <c r="F125" s="411"/>
      <c r="G125" s="411"/>
      <c r="H125" s="411"/>
      <c r="I125" s="411"/>
      <c r="J125" s="411"/>
      <c r="K125" s="411"/>
      <c r="L125" s="411"/>
      <c r="M125" s="411"/>
      <c r="N125" s="411"/>
      <c r="O125" s="411"/>
      <c r="P125" s="411"/>
      <c r="Q125" s="411"/>
      <c r="R125" s="411"/>
      <c r="S125" s="411"/>
      <c r="T125" s="411"/>
      <c r="U125" s="411"/>
      <c r="V125" s="411"/>
      <c r="W125" s="411"/>
      <c r="X125" s="411"/>
      <c r="Y125" s="411"/>
      <c r="Z125" s="411"/>
      <c r="AA125" s="411"/>
      <c r="AB125" s="411"/>
      <c r="AC125" s="411"/>
      <c r="AD125" s="411"/>
      <c r="AE125" s="411"/>
      <c r="AF125" s="411"/>
    </row>
    <row r="126" spans="1:32" ht="15" customHeight="1" x14ac:dyDescent="0.2">
      <c r="A126" s="411"/>
      <c r="B126" s="411"/>
      <c r="C126" s="411"/>
      <c r="D126" s="411"/>
      <c r="E126" s="411"/>
      <c r="F126" s="411"/>
      <c r="G126" s="411"/>
      <c r="H126" s="411"/>
      <c r="I126" s="411"/>
      <c r="J126" s="411"/>
      <c r="K126" s="411"/>
      <c r="L126" s="411"/>
      <c r="M126" s="411"/>
      <c r="N126" s="411"/>
      <c r="O126" s="411"/>
      <c r="P126" s="411"/>
      <c r="Q126" s="411"/>
      <c r="R126" s="411"/>
      <c r="S126" s="411"/>
      <c r="T126" s="411"/>
      <c r="U126" s="411"/>
      <c r="V126" s="411"/>
      <c r="W126" s="411"/>
      <c r="X126" s="411"/>
      <c r="Y126" s="411"/>
      <c r="Z126" s="411"/>
      <c r="AA126" s="411"/>
      <c r="AB126" s="411"/>
      <c r="AC126" s="411"/>
      <c r="AD126" s="411"/>
      <c r="AE126" s="411"/>
      <c r="AF126" s="411"/>
    </row>
    <row r="127" spans="1:32" ht="15" customHeight="1" x14ac:dyDescent="0.2">
      <c r="A127" s="411"/>
      <c r="B127" s="411"/>
      <c r="C127" s="411"/>
      <c r="D127" s="411"/>
      <c r="E127" s="411"/>
      <c r="F127" s="411"/>
      <c r="G127" s="411"/>
      <c r="H127" s="411"/>
      <c r="I127" s="411"/>
      <c r="J127" s="411"/>
      <c r="K127" s="411"/>
      <c r="L127" s="411"/>
      <c r="M127" s="411"/>
      <c r="N127" s="411"/>
      <c r="O127" s="411"/>
      <c r="P127" s="411"/>
      <c r="Q127" s="411"/>
      <c r="R127" s="411"/>
      <c r="S127" s="411"/>
      <c r="T127" s="411"/>
      <c r="U127" s="411"/>
      <c r="V127" s="411"/>
      <c r="W127" s="411"/>
      <c r="X127" s="411"/>
      <c r="Y127" s="411"/>
      <c r="Z127" s="411"/>
      <c r="AA127" s="411"/>
      <c r="AB127" s="411"/>
      <c r="AC127" s="411"/>
      <c r="AD127" s="411"/>
      <c r="AE127" s="411"/>
      <c r="AF127" s="411"/>
    </row>
    <row r="128" spans="1:32" ht="15" customHeight="1" x14ac:dyDescent="0.2">
      <c r="A128" s="411"/>
      <c r="B128" s="411"/>
      <c r="C128" s="411"/>
      <c r="D128" s="411"/>
      <c r="E128" s="411"/>
      <c r="F128" s="411"/>
      <c r="G128" s="411"/>
      <c r="H128" s="411"/>
      <c r="I128" s="411"/>
      <c r="J128" s="411"/>
      <c r="K128" s="411"/>
      <c r="L128" s="411"/>
      <c r="M128" s="411"/>
      <c r="N128" s="411"/>
      <c r="O128" s="411"/>
      <c r="P128" s="411"/>
      <c r="Q128" s="411"/>
      <c r="R128" s="411"/>
      <c r="S128" s="411"/>
      <c r="T128" s="411"/>
      <c r="U128" s="411"/>
      <c r="V128" s="411"/>
      <c r="W128" s="411"/>
      <c r="X128" s="411"/>
      <c r="Y128" s="411"/>
      <c r="Z128" s="411"/>
      <c r="AA128" s="411"/>
      <c r="AB128" s="411"/>
      <c r="AC128" s="411"/>
      <c r="AD128" s="411"/>
      <c r="AE128" s="411"/>
      <c r="AF128" s="411"/>
    </row>
    <row r="129" spans="1:32" ht="15" customHeight="1" x14ac:dyDescent="0.2">
      <c r="A129" s="411"/>
      <c r="B129" s="411"/>
      <c r="C129" s="411"/>
      <c r="D129" s="411"/>
      <c r="E129" s="411"/>
      <c r="F129" s="411"/>
      <c r="G129" s="411"/>
      <c r="H129" s="411"/>
      <c r="I129" s="411"/>
      <c r="J129" s="411"/>
      <c r="K129" s="411"/>
      <c r="L129" s="411"/>
      <c r="M129" s="411"/>
      <c r="N129" s="411"/>
      <c r="O129" s="411"/>
      <c r="P129" s="411"/>
      <c r="Q129" s="411"/>
      <c r="R129" s="411"/>
      <c r="S129" s="411"/>
      <c r="T129" s="411"/>
      <c r="U129" s="411"/>
      <c r="V129" s="411"/>
      <c r="W129" s="411"/>
      <c r="X129" s="411"/>
      <c r="Y129" s="411"/>
      <c r="Z129" s="411"/>
      <c r="AA129" s="411"/>
      <c r="AB129" s="411"/>
      <c r="AC129" s="411"/>
      <c r="AD129" s="411"/>
      <c r="AE129" s="411"/>
      <c r="AF129" s="411"/>
    </row>
    <row r="130" spans="1:32" ht="15" customHeight="1" x14ac:dyDescent="0.2">
      <c r="A130" s="411"/>
      <c r="B130" s="411"/>
      <c r="C130" s="411"/>
      <c r="D130" s="411"/>
      <c r="E130" s="411"/>
      <c r="F130" s="411"/>
      <c r="G130" s="411"/>
      <c r="H130" s="411"/>
      <c r="I130" s="411"/>
      <c r="J130" s="411"/>
      <c r="K130" s="411"/>
      <c r="L130" s="411"/>
      <c r="M130" s="411"/>
      <c r="N130" s="411"/>
      <c r="O130" s="411"/>
      <c r="P130" s="411"/>
      <c r="Q130" s="411"/>
      <c r="R130" s="411"/>
      <c r="S130" s="411"/>
      <c r="T130" s="411"/>
      <c r="U130" s="411"/>
      <c r="V130" s="411"/>
      <c r="W130" s="411"/>
      <c r="X130" s="411"/>
      <c r="Y130" s="411"/>
      <c r="Z130" s="411"/>
      <c r="AA130" s="411"/>
      <c r="AB130" s="411"/>
      <c r="AC130" s="411"/>
      <c r="AD130" s="411"/>
      <c r="AE130" s="411"/>
      <c r="AF130" s="411"/>
    </row>
    <row r="131" spans="1:32" ht="15" customHeight="1" x14ac:dyDescent="0.2">
      <c r="A131" s="411"/>
      <c r="B131" s="411"/>
      <c r="C131" s="411"/>
      <c r="D131" s="411"/>
      <c r="E131" s="411"/>
      <c r="F131" s="411"/>
      <c r="G131" s="411"/>
      <c r="H131" s="411"/>
      <c r="I131" s="411"/>
      <c r="J131" s="411"/>
      <c r="K131" s="411"/>
      <c r="L131" s="411"/>
      <c r="M131" s="411"/>
      <c r="N131" s="411"/>
      <c r="O131" s="411"/>
      <c r="P131" s="411"/>
      <c r="Q131" s="411"/>
      <c r="R131" s="411"/>
      <c r="S131" s="411"/>
      <c r="T131" s="411"/>
      <c r="U131" s="411"/>
      <c r="V131" s="411"/>
      <c r="W131" s="411"/>
      <c r="X131" s="411"/>
      <c r="Y131" s="411"/>
      <c r="Z131" s="411"/>
      <c r="AA131" s="411"/>
      <c r="AB131" s="411"/>
      <c r="AC131" s="411"/>
      <c r="AD131" s="411"/>
      <c r="AE131" s="411"/>
      <c r="AF131" s="411"/>
    </row>
    <row r="132" spans="1:32" ht="15" customHeight="1" x14ac:dyDescent="0.2">
      <c r="A132" s="411"/>
      <c r="B132" s="411"/>
      <c r="C132" s="411"/>
      <c r="D132" s="411"/>
      <c r="E132" s="411"/>
      <c r="F132" s="411"/>
      <c r="G132" s="411"/>
      <c r="H132" s="411"/>
      <c r="I132" s="411"/>
      <c r="J132" s="411"/>
      <c r="K132" s="411"/>
      <c r="L132" s="411"/>
      <c r="M132" s="411"/>
      <c r="N132" s="411"/>
      <c r="O132" s="411"/>
      <c r="P132" s="411"/>
      <c r="Q132" s="411"/>
      <c r="R132" s="411"/>
      <c r="S132" s="411"/>
      <c r="T132" s="411"/>
      <c r="U132" s="411"/>
      <c r="V132" s="411"/>
      <c r="W132" s="411"/>
      <c r="X132" s="411"/>
      <c r="Y132" s="411"/>
      <c r="Z132" s="411"/>
      <c r="AA132" s="411"/>
      <c r="AB132" s="411"/>
      <c r="AC132" s="411"/>
      <c r="AD132" s="411"/>
      <c r="AE132" s="411"/>
      <c r="AF132" s="411"/>
    </row>
    <row r="133" spans="1:32" ht="15" customHeight="1" x14ac:dyDescent="0.2">
      <c r="A133" s="411"/>
      <c r="B133" s="411"/>
      <c r="C133" s="411"/>
      <c r="D133" s="411"/>
      <c r="E133" s="411"/>
      <c r="F133" s="411"/>
      <c r="G133" s="411"/>
      <c r="H133" s="411"/>
      <c r="I133" s="411"/>
      <c r="J133" s="411"/>
      <c r="K133" s="411"/>
      <c r="L133" s="411"/>
      <c r="M133" s="411"/>
      <c r="N133" s="411"/>
      <c r="O133" s="411"/>
      <c r="P133" s="411"/>
      <c r="Q133" s="411"/>
      <c r="R133" s="411"/>
      <c r="S133" s="411"/>
      <c r="T133" s="411"/>
      <c r="U133" s="411"/>
      <c r="V133" s="411"/>
      <c r="W133" s="411"/>
      <c r="X133" s="411"/>
      <c r="Y133" s="411"/>
      <c r="Z133" s="411"/>
      <c r="AA133" s="411"/>
      <c r="AB133" s="411"/>
      <c r="AC133" s="411"/>
      <c r="AD133" s="411"/>
      <c r="AE133" s="411"/>
      <c r="AF133" s="411"/>
    </row>
    <row r="134" spans="1:32" ht="15" customHeight="1" x14ac:dyDescent="0.2">
      <c r="A134" s="411"/>
      <c r="B134" s="411"/>
      <c r="C134" s="411"/>
      <c r="D134" s="411"/>
      <c r="E134" s="411"/>
      <c r="F134" s="411"/>
      <c r="G134" s="411"/>
      <c r="H134" s="411"/>
      <c r="I134" s="411"/>
      <c r="J134" s="411"/>
      <c r="K134" s="411"/>
      <c r="L134" s="411"/>
      <c r="M134" s="411"/>
      <c r="N134" s="411"/>
      <c r="O134" s="411"/>
      <c r="P134" s="411"/>
      <c r="Q134" s="411"/>
      <c r="R134" s="411"/>
      <c r="S134" s="411"/>
      <c r="T134" s="411"/>
      <c r="U134" s="411"/>
      <c r="V134" s="411"/>
      <c r="W134" s="411"/>
      <c r="X134" s="411"/>
      <c r="Y134" s="411"/>
      <c r="Z134" s="411"/>
      <c r="AA134" s="411"/>
      <c r="AB134" s="411"/>
      <c r="AC134" s="411"/>
      <c r="AD134" s="411"/>
      <c r="AE134" s="411"/>
      <c r="AF134" s="411"/>
    </row>
    <row r="135" spans="1:32" ht="15" customHeight="1" x14ac:dyDescent="0.2">
      <c r="A135" s="411"/>
      <c r="B135" s="411"/>
      <c r="C135" s="411"/>
      <c r="D135" s="411"/>
      <c r="E135" s="411"/>
      <c r="F135" s="411"/>
      <c r="G135" s="411"/>
      <c r="H135" s="411"/>
      <c r="I135" s="411"/>
      <c r="J135" s="411"/>
      <c r="K135" s="411"/>
      <c r="L135" s="411"/>
      <c r="M135" s="411"/>
      <c r="N135" s="411"/>
      <c r="O135" s="411"/>
      <c r="P135" s="411"/>
      <c r="Q135" s="411"/>
      <c r="R135" s="411"/>
      <c r="S135" s="411"/>
      <c r="T135" s="411"/>
      <c r="U135" s="411"/>
      <c r="V135" s="411"/>
      <c r="W135" s="411"/>
      <c r="X135" s="411"/>
      <c r="Y135" s="411"/>
      <c r="Z135" s="411"/>
      <c r="AA135" s="411"/>
      <c r="AB135" s="411"/>
      <c r="AC135" s="411"/>
      <c r="AD135" s="411"/>
      <c r="AE135" s="411"/>
      <c r="AF135" s="411"/>
    </row>
    <row r="136" spans="1:32" ht="15" customHeight="1" x14ac:dyDescent="0.2">
      <c r="A136" s="411"/>
      <c r="B136" s="411"/>
      <c r="C136" s="411"/>
      <c r="D136" s="411"/>
      <c r="E136" s="411"/>
      <c r="F136" s="411"/>
      <c r="G136" s="411"/>
      <c r="H136" s="411"/>
      <c r="I136" s="411"/>
      <c r="J136" s="411"/>
      <c r="K136" s="411"/>
      <c r="L136" s="411"/>
      <c r="M136" s="411"/>
      <c r="N136" s="411"/>
      <c r="O136" s="411"/>
      <c r="P136" s="411"/>
      <c r="Q136" s="411"/>
      <c r="R136" s="411"/>
      <c r="S136" s="411"/>
      <c r="T136" s="411"/>
      <c r="U136" s="411"/>
      <c r="V136" s="411"/>
      <c r="W136" s="411"/>
      <c r="X136" s="411"/>
      <c r="Y136" s="411"/>
      <c r="Z136" s="411"/>
      <c r="AA136" s="411"/>
      <c r="AB136" s="411"/>
      <c r="AC136" s="411"/>
      <c r="AD136" s="411"/>
      <c r="AE136" s="411"/>
      <c r="AF136" s="411"/>
    </row>
    <row r="137" spans="1:32" ht="15" customHeight="1" x14ac:dyDescent="0.2">
      <c r="A137" s="411"/>
      <c r="B137" s="411"/>
      <c r="C137" s="411"/>
      <c r="D137" s="411"/>
      <c r="E137" s="411"/>
      <c r="F137" s="411"/>
      <c r="G137" s="411"/>
      <c r="H137" s="411"/>
      <c r="I137" s="411"/>
      <c r="J137" s="411"/>
      <c r="K137" s="411"/>
      <c r="L137" s="411"/>
      <c r="M137" s="411"/>
      <c r="N137" s="411"/>
      <c r="O137" s="411"/>
      <c r="P137" s="411"/>
      <c r="Q137" s="411"/>
      <c r="R137" s="411"/>
      <c r="S137" s="411"/>
      <c r="T137" s="411"/>
      <c r="U137" s="411"/>
      <c r="V137" s="411"/>
      <c r="W137" s="411"/>
      <c r="X137" s="411"/>
      <c r="Y137" s="411"/>
      <c r="Z137" s="411"/>
      <c r="AA137" s="411"/>
      <c r="AB137" s="411"/>
      <c r="AC137" s="411"/>
      <c r="AD137" s="411"/>
      <c r="AE137" s="411"/>
      <c r="AF137" s="411"/>
    </row>
    <row r="138" spans="1:32" ht="15" customHeight="1" x14ac:dyDescent="0.2">
      <c r="A138" s="411"/>
      <c r="B138" s="411"/>
      <c r="C138" s="411"/>
      <c r="D138" s="411"/>
      <c r="E138" s="411"/>
      <c r="F138" s="411"/>
      <c r="G138" s="411"/>
      <c r="H138" s="411"/>
      <c r="I138" s="411"/>
      <c r="J138" s="411"/>
      <c r="K138" s="411"/>
      <c r="L138" s="411"/>
      <c r="M138" s="411"/>
      <c r="N138" s="411"/>
      <c r="O138" s="411"/>
      <c r="P138" s="411"/>
      <c r="Q138" s="411"/>
      <c r="R138" s="411"/>
      <c r="S138" s="411"/>
      <c r="T138" s="411"/>
      <c r="U138" s="411"/>
      <c r="V138" s="411"/>
      <c r="W138" s="411"/>
      <c r="X138" s="411"/>
      <c r="Y138" s="411"/>
      <c r="Z138" s="411"/>
      <c r="AA138" s="411"/>
      <c r="AB138" s="411"/>
      <c r="AC138" s="411"/>
      <c r="AD138" s="411"/>
      <c r="AE138" s="411"/>
      <c r="AF138" s="411"/>
    </row>
    <row r="139" spans="1:32" ht="15" customHeight="1" x14ac:dyDescent="0.2">
      <c r="A139" s="411"/>
      <c r="B139" s="411"/>
      <c r="C139" s="411"/>
      <c r="D139" s="411"/>
      <c r="E139" s="411"/>
      <c r="F139" s="411"/>
      <c r="G139" s="411"/>
      <c r="H139" s="411"/>
      <c r="I139" s="411"/>
      <c r="J139" s="411"/>
      <c r="K139" s="411"/>
      <c r="L139" s="411"/>
      <c r="M139" s="411"/>
      <c r="N139" s="411"/>
      <c r="O139" s="411"/>
      <c r="P139" s="411"/>
      <c r="Q139" s="411"/>
      <c r="R139" s="411"/>
      <c r="S139" s="411"/>
      <c r="T139" s="411"/>
      <c r="U139" s="411"/>
      <c r="V139" s="411"/>
      <c r="W139" s="411"/>
      <c r="X139" s="411"/>
      <c r="Y139" s="411"/>
      <c r="Z139" s="411"/>
      <c r="AA139" s="411"/>
      <c r="AB139" s="411"/>
      <c r="AC139" s="411"/>
      <c r="AD139" s="411"/>
      <c r="AE139" s="411"/>
      <c r="AF139" s="411"/>
    </row>
    <row r="140" spans="1:32" ht="15" customHeight="1" x14ac:dyDescent="0.2">
      <c r="A140" s="411"/>
      <c r="B140" s="411"/>
      <c r="C140" s="411"/>
      <c r="D140" s="411"/>
      <c r="E140" s="411"/>
      <c r="F140" s="411"/>
      <c r="G140" s="411"/>
      <c r="H140" s="411"/>
      <c r="I140" s="411"/>
      <c r="J140" s="411"/>
      <c r="K140" s="411"/>
      <c r="L140" s="411"/>
      <c r="M140" s="411"/>
      <c r="N140" s="411"/>
      <c r="O140" s="411"/>
      <c r="P140" s="411"/>
      <c r="Q140" s="411"/>
      <c r="R140" s="411"/>
      <c r="S140" s="411"/>
      <c r="T140" s="411"/>
      <c r="U140" s="411"/>
      <c r="V140" s="411"/>
      <c r="W140" s="411"/>
      <c r="X140" s="411"/>
      <c r="Y140" s="411"/>
      <c r="Z140" s="411"/>
      <c r="AA140" s="411"/>
      <c r="AB140" s="411"/>
      <c r="AC140" s="411"/>
      <c r="AD140" s="411"/>
      <c r="AE140" s="411"/>
      <c r="AF140" s="411"/>
    </row>
    <row r="141" spans="1:32" ht="15" customHeight="1" x14ac:dyDescent="0.2">
      <c r="A141" s="411"/>
      <c r="B141" s="411"/>
      <c r="C141" s="411"/>
      <c r="D141" s="411"/>
      <c r="E141" s="411"/>
      <c r="F141" s="411"/>
      <c r="G141" s="411"/>
      <c r="H141" s="411"/>
      <c r="I141" s="411"/>
      <c r="J141" s="411"/>
      <c r="K141" s="411"/>
      <c r="L141" s="411"/>
      <c r="M141" s="411"/>
      <c r="N141" s="411"/>
      <c r="O141" s="411"/>
      <c r="P141" s="411"/>
      <c r="Q141" s="411"/>
      <c r="R141" s="411"/>
      <c r="S141" s="411"/>
      <c r="T141" s="411"/>
      <c r="U141" s="411"/>
      <c r="V141" s="411"/>
      <c r="W141" s="411"/>
      <c r="X141" s="411"/>
      <c r="Y141" s="411"/>
      <c r="Z141" s="411"/>
      <c r="AA141" s="411"/>
      <c r="AB141" s="411"/>
      <c r="AC141" s="411"/>
      <c r="AD141" s="411"/>
      <c r="AE141" s="411"/>
      <c r="AF141" s="411"/>
    </row>
    <row r="142" spans="1:32" ht="15" customHeight="1" x14ac:dyDescent="0.2">
      <c r="A142" s="411"/>
      <c r="B142" s="411"/>
      <c r="C142" s="411"/>
      <c r="D142" s="411"/>
      <c r="E142" s="411"/>
      <c r="F142" s="411"/>
      <c r="G142" s="411"/>
      <c r="H142" s="411"/>
      <c r="I142" s="411"/>
      <c r="J142" s="411"/>
      <c r="K142" s="411"/>
      <c r="L142" s="411"/>
      <c r="M142" s="411"/>
      <c r="N142" s="411"/>
      <c r="O142" s="411"/>
      <c r="P142" s="411"/>
      <c r="Q142" s="411"/>
      <c r="R142" s="411"/>
      <c r="S142" s="411"/>
      <c r="T142" s="411"/>
      <c r="U142" s="411"/>
      <c r="V142" s="411"/>
      <c r="W142" s="411"/>
      <c r="X142" s="411"/>
      <c r="Y142" s="411"/>
      <c r="Z142" s="411"/>
      <c r="AA142" s="411"/>
      <c r="AB142" s="411"/>
      <c r="AC142" s="411"/>
      <c r="AD142" s="411"/>
      <c r="AE142" s="411"/>
      <c r="AF142" s="411"/>
    </row>
    <row r="143" spans="1:32" ht="15" customHeight="1" x14ac:dyDescent="0.2">
      <c r="A143" s="411"/>
      <c r="B143" s="411"/>
      <c r="C143" s="411"/>
      <c r="D143" s="411"/>
      <c r="E143" s="411"/>
      <c r="F143" s="411"/>
      <c r="G143" s="411"/>
      <c r="H143" s="411"/>
      <c r="I143" s="411"/>
      <c r="J143" s="411"/>
      <c r="K143" s="411"/>
      <c r="L143" s="411"/>
      <c r="M143" s="411"/>
      <c r="N143" s="411"/>
      <c r="O143" s="411"/>
      <c r="P143" s="411"/>
      <c r="Q143" s="411"/>
      <c r="R143" s="411"/>
      <c r="S143" s="411"/>
      <c r="T143" s="411"/>
      <c r="U143" s="411"/>
      <c r="V143" s="411"/>
      <c r="W143" s="411"/>
      <c r="X143" s="411"/>
      <c r="Y143" s="411"/>
      <c r="Z143" s="411"/>
      <c r="AA143" s="411"/>
      <c r="AB143" s="411"/>
      <c r="AC143" s="411"/>
      <c r="AD143" s="411"/>
      <c r="AE143" s="411"/>
      <c r="AF143" s="411"/>
    </row>
    <row r="144" spans="1:32" ht="15" customHeight="1" x14ac:dyDescent="0.2">
      <c r="A144" s="411"/>
      <c r="B144" s="411"/>
      <c r="C144" s="411"/>
      <c r="D144" s="411"/>
      <c r="E144" s="411"/>
      <c r="F144" s="411"/>
      <c r="G144" s="411"/>
      <c r="H144" s="411"/>
      <c r="I144" s="411"/>
      <c r="J144" s="411"/>
      <c r="K144" s="411"/>
      <c r="L144" s="411"/>
      <c r="M144" s="411"/>
      <c r="N144" s="411"/>
      <c r="O144" s="411"/>
      <c r="P144" s="411"/>
      <c r="Q144" s="411"/>
      <c r="R144" s="411"/>
      <c r="S144" s="411"/>
      <c r="T144" s="411"/>
      <c r="U144" s="411"/>
      <c r="V144" s="411"/>
      <c r="W144" s="411"/>
      <c r="X144" s="411"/>
      <c r="Y144" s="411"/>
      <c r="Z144" s="411"/>
      <c r="AA144" s="411"/>
      <c r="AB144" s="411"/>
      <c r="AC144" s="411"/>
      <c r="AD144" s="411"/>
      <c r="AE144" s="411"/>
      <c r="AF144" s="411"/>
    </row>
    <row r="145" spans="1:32" ht="15" customHeight="1" x14ac:dyDescent="0.2">
      <c r="A145" s="411"/>
      <c r="B145" s="411"/>
      <c r="C145" s="411"/>
      <c r="D145" s="411"/>
      <c r="E145" s="411"/>
      <c r="F145" s="411"/>
      <c r="G145" s="411"/>
      <c r="H145" s="411"/>
      <c r="I145" s="411"/>
      <c r="J145" s="411"/>
      <c r="K145" s="411"/>
      <c r="L145" s="411"/>
      <c r="M145" s="411"/>
      <c r="N145" s="411"/>
      <c r="O145" s="411"/>
      <c r="P145" s="411"/>
      <c r="Q145" s="411"/>
      <c r="R145" s="411"/>
      <c r="S145" s="411"/>
      <c r="T145" s="411"/>
      <c r="U145" s="411"/>
      <c r="V145" s="411"/>
      <c r="W145" s="411"/>
      <c r="X145" s="411"/>
      <c r="Y145" s="411"/>
      <c r="Z145" s="411"/>
      <c r="AA145" s="411"/>
      <c r="AB145" s="411"/>
      <c r="AC145" s="411"/>
      <c r="AD145" s="411"/>
      <c r="AE145" s="411"/>
      <c r="AF145" s="411"/>
    </row>
    <row r="146" spans="1:32" ht="15" customHeight="1" x14ac:dyDescent="0.2">
      <c r="A146" s="411"/>
      <c r="B146" s="411"/>
      <c r="C146" s="411"/>
      <c r="D146" s="411"/>
      <c r="E146" s="411"/>
      <c r="F146" s="411"/>
      <c r="G146" s="411"/>
      <c r="H146" s="411"/>
      <c r="I146" s="411"/>
      <c r="J146" s="411"/>
      <c r="K146" s="411"/>
      <c r="L146" s="411"/>
      <c r="M146" s="411"/>
      <c r="N146" s="411"/>
      <c r="O146" s="411"/>
      <c r="P146" s="411"/>
      <c r="Q146" s="411"/>
      <c r="R146" s="411"/>
      <c r="S146" s="411"/>
      <c r="T146" s="411"/>
      <c r="U146" s="411"/>
      <c r="V146" s="411"/>
      <c r="W146" s="411"/>
      <c r="X146" s="411"/>
      <c r="Y146" s="411"/>
      <c r="Z146" s="411"/>
      <c r="AA146" s="411"/>
      <c r="AB146" s="411"/>
      <c r="AC146" s="411"/>
      <c r="AD146" s="411"/>
      <c r="AE146" s="411"/>
      <c r="AF146" s="411"/>
    </row>
    <row r="147" spans="1:32" ht="15" customHeight="1" x14ac:dyDescent="0.2">
      <c r="A147" s="411"/>
      <c r="B147" s="411"/>
      <c r="C147" s="411"/>
      <c r="D147" s="411"/>
      <c r="E147" s="411"/>
      <c r="F147" s="411"/>
      <c r="G147" s="411"/>
      <c r="H147" s="411"/>
      <c r="I147" s="411"/>
      <c r="J147" s="411"/>
      <c r="K147" s="411"/>
      <c r="L147" s="411"/>
      <c r="M147" s="411"/>
      <c r="N147" s="411"/>
      <c r="O147" s="411"/>
      <c r="P147" s="411"/>
      <c r="Q147" s="411"/>
      <c r="R147" s="411"/>
      <c r="S147" s="411"/>
      <c r="T147" s="411"/>
      <c r="U147" s="411"/>
      <c r="V147" s="411"/>
      <c r="W147" s="411"/>
      <c r="X147" s="411"/>
      <c r="Y147" s="411"/>
      <c r="Z147" s="411"/>
      <c r="AA147" s="411"/>
      <c r="AB147" s="411"/>
      <c r="AC147" s="411"/>
      <c r="AD147" s="411"/>
      <c r="AE147" s="411"/>
      <c r="AF147" s="411"/>
    </row>
    <row r="148" spans="1:32" ht="15" customHeight="1" x14ac:dyDescent="0.2">
      <c r="A148" s="411"/>
      <c r="B148" s="411"/>
      <c r="C148" s="411"/>
      <c r="D148" s="411"/>
      <c r="E148" s="411"/>
      <c r="F148" s="411"/>
      <c r="G148" s="411"/>
      <c r="H148" s="411"/>
      <c r="I148" s="411"/>
      <c r="J148" s="411"/>
      <c r="K148" s="411"/>
      <c r="L148" s="411"/>
      <c r="M148" s="411"/>
      <c r="N148" s="411"/>
      <c r="O148" s="411"/>
      <c r="P148" s="411"/>
      <c r="Q148" s="411"/>
      <c r="R148" s="411"/>
      <c r="S148" s="411"/>
      <c r="T148" s="411"/>
      <c r="U148" s="411"/>
      <c r="V148" s="411"/>
      <c r="W148" s="411"/>
      <c r="X148" s="411"/>
      <c r="Y148" s="411"/>
      <c r="Z148" s="411"/>
      <c r="AA148" s="411"/>
      <c r="AB148" s="411"/>
      <c r="AC148" s="411"/>
      <c r="AD148" s="411"/>
      <c r="AE148" s="411"/>
      <c r="AF148" s="411"/>
    </row>
    <row r="149" spans="1:32" ht="15" customHeight="1" x14ac:dyDescent="0.2">
      <c r="A149" s="411"/>
      <c r="B149" s="411"/>
      <c r="C149" s="411"/>
      <c r="D149" s="411"/>
      <c r="E149" s="411"/>
      <c r="F149" s="411"/>
      <c r="G149" s="411"/>
      <c r="H149" s="411"/>
      <c r="I149" s="411"/>
      <c r="J149" s="411"/>
      <c r="K149" s="411"/>
      <c r="L149" s="411"/>
      <c r="M149" s="411"/>
      <c r="N149" s="411"/>
      <c r="O149" s="411"/>
      <c r="P149" s="411"/>
      <c r="Q149" s="411"/>
      <c r="R149" s="411"/>
      <c r="S149" s="411"/>
      <c r="T149" s="411"/>
      <c r="U149" s="411"/>
      <c r="V149" s="411"/>
      <c r="W149" s="411"/>
      <c r="X149" s="411"/>
      <c r="Y149" s="411"/>
      <c r="Z149" s="411"/>
      <c r="AA149" s="411"/>
      <c r="AB149" s="411"/>
      <c r="AC149" s="411"/>
      <c r="AD149" s="411"/>
      <c r="AE149" s="411"/>
      <c r="AF149" s="411"/>
    </row>
    <row r="150" spans="1:32" ht="15" customHeight="1" x14ac:dyDescent="0.2">
      <c r="A150" s="411"/>
      <c r="B150" s="411"/>
      <c r="C150" s="411"/>
      <c r="D150" s="411"/>
      <c r="E150" s="411"/>
      <c r="F150" s="411"/>
      <c r="G150" s="411"/>
      <c r="H150" s="411"/>
      <c r="I150" s="411"/>
      <c r="J150" s="411"/>
      <c r="K150" s="411"/>
      <c r="L150" s="411"/>
      <c r="M150" s="411"/>
      <c r="N150" s="411"/>
      <c r="O150" s="411"/>
      <c r="P150" s="411"/>
      <c r="Q150" s="411"/>
      <c r="R150" s="411"/>
      <c r="S150" s="411"/>
      <c r="T150" s="411"/>
      <c r="U150" s="411"/>
      <c r="V150" s="411"/>
      <c r="W150" s="411"/>
      <c r="X150" s="411"/>
      <c r="Y150" s="411"/>
      <c r="Z150" s="411"/>
      <c r="AA150" s="411"/>
      <c r="AB150" s="411"/>
      <c r="AC150" s="411"/>
      <c r="AD150" s="411"/>
      <c r="AE150" s="411"/>
      <c r="AF150" s="411"/>
    </row>
    <row r="151" spans="1:32" ht="15" customHeight="1" x14ac:dyDescent="0.2">
      <c r="A151" s="411"/>
      <c r="B151" s="411"/>
      <c r="C151" s="411"/>
      <c r="D151" s="411"/>
      <c r="E151" s="411"/>
      <c r="F151" s="411"/>
      <c r="G151" s="411"/>
      <c r="H151" s="411"/>
      <c r="I151" s="411"/>
      <c r="J151" s="411"/>
      <c r="K151" s="411"/>
      <c r="L151" s="411"/>
      <c r="M151" s="411"/>
      <c r="N151" s="411"/>
      <c r="O151" s="411"/>
      <c r="P151" s="411"/>
      <c r="Q151" s="411"/>
      <c r="R151" s="411"/>
      <c r="S151" s="411"/>
      <c r="T151" s="411"/>
      <c r="U151" s="411"/>
      <c r="V151" s="411"/>
      <c r="W151" s="411"/>
      <c r="X151" s="411"/>
      <c r="Y151" s="411"/>
      <c r="Z151" s="411"/>
      <c r="AA151" s="411"/>
      <c r="AB151" s="411"/>
      <c r="AC151" s="411"/>
      <c r="AD151" s="411"/>
      <c r="AE151" s="411"/>
      <c r="AF151" s="411"/>
    </row>
    <row r="152" spans="1:32" ht="15" customHeight="1" x14ac:dyDescent="0.2">
      <c r="A152" s="411"/>
      <c r="B152" s="411"/>
      <c r="C152" s="411"/>
      <c r="D152" s="411"/>
      <c r="E152" s="411"/>
      <c r="F152" s="411"/>
      <c r="G152" s="411"/>
      <c r="H152" s="411"/>
      <c r="I152" s="411"/>
      <c r="J152" s="411"/>
      <c r="K152" s="411"/>
      <c r="L152" s="411"/>
      <c r="M152" s="411"/>
      <c r="N152" s="411"/>
      <c r="O152" s="411"/>
      <c r="P152" s="411"/>
      <c r="Q152" s="411"/>
      <c r="R152" s="411"/>
      <c r="S152" s="411"/>
      <c r="T152" s="411"/>
      <c r="U152" s="411"/>
      <c r="V152" s="411"/>
      <c r="W152" s="411"/>
      <c r="X152" s="411"/>
      <c r="Y152" s="411"/>
      <c r="Z152" s="411"/>
      <c r="AA152" s="411"/>
      <c r="AB152" s="411"/>
      <c r="AC152" s="411"/>
      <c r="AD152" s="411"/>
      <c r="AE152" s="411"/>
      <c r="AF152" s="411"/>
    </row>
    <row r="153" spans="1:32" ht="15" customHeight="1" x14ac:dyDescent="0.2">
      <c r="A153" s="411"/>
      <c r="B153" s="411"/>
      <c r="C153" s="411"/>
      <c r="D153" s="411"/>
      <c r="E153" s="411"/>
      <c r="F153" s="411"/>
      <c r="G153" s="411"/>
      <c r="H153" s="411"/>
      <c r="I153" s="411"/>
      <c r="J153" s="411"/>
      <c r="K153" s="411"/>
      <c r="L153" s="411"/>
      <c r="M153" s="411"/>
      <c r="N153" s="411"/>
      <c r="O153" s="411"/>
      <c r="P153" s="411"/>
      <c r="Q153" s="411"/>
      <c r="R153" s="411"/>
      <c r="S153" s="411"/>
      <c r="T153" s="411"/>
      <c r="U153" s="411"/>
      <c r="V153" s="411"/>
      <c r="W153" s="411"/>
      <c r="X153" s="411"/>
      <c r="Y153" s="411"/>
      <c r="Z153" s="411"/>
      <c r="AA153" s="411"/>
      <c r="AB153" s="411"/>
      <c r="AC153" s="411"/>
      <c r="AD153" s="411"/>
      <c r="AE153" s="411"/>
      <c r="AF153" s="411"/>
    </row>
    <row r="154" spans="1:32" ht="15" customHeight="1" x14ac:dyDescent="0.2">
      <c r="A154" s="411"/>
      <c r="B154" s="411"/>
      <c r="C154" s="411"/>
      <c r="D154" s="411"/>
      <c r="E154" s="411"/>
      <c r="F154" s="411"/>
      <c r="G154" s="411"/>
      <c r="H154" s="411"/>
      <c r="I154" s="411"/>
      <c r="J154" s="411"/>
      <c r="K154" s="411"/>
      <c r="L154" s="411"/>
      <c r="M154" s="411"/>
      <c r="N154" s="411"/>
      <c r="O154" s="411"/>
      <c r="P154" s="411"/>
      <c r="Q154" s="411"/>
      <c r="R154" s="411"/>
      <c r="S154" s="411"/>
      <c r="T154" s="411"/>
      <c r="U154" s="411"/>
      <c r="V154" s="411"/>
      <c r="W154" s="411"/>
      <c r="X154" s="411"/>
      <c r="Y154" s="411"/>
      <c r="Z154" s="411"/>
      <c r="AA154" s="411"/>
      <c r="AB154" s="411"/>
      <c r="AC154" s="411"/>
      <c r="AD154" s="411"/>
      <c r="AE154" s="411"/>
      <c r="AF154" s="411"/>
    </row>
    <row r="155" spans="1:32" ht="15" customHeight="1" x14ac:dyDescent="0.2">
      <c r="A155" s="411"/>
      <c r="B155" s="411"/>
      <c r="C155" s="411"/>
      <c r="D155" s="411"/>
      <c r="E155" s="411"/>
      <c r="F155" s="411"/>
      <c r="G155" s="411"/>
      <c r="H155" s="411"/>
      <c r="I155" s="411"/>
      <c r="J155" s="411"/>
      <c r="K155" s="411"/>
      <c r="L155" s="411"/>
      <c r="M155" s="411"/>
      <c r="N155" s="411"/>
      <c r="O155" s="411"/>
      <c r="P155" s="411"/>
      <c r="Q155" s="411"/>
      <c r="R155" s="411"/>
      <c r="S155" s="411"/>
      <c r="T155" s="411"/>
      <c r="U155" s="411"/>
      <c r="V155" s="411"/>
      <c r="W155" s="411"/>
      <c r="X155" s="411"/>
      <c r="Y155" s="411"/>
      <c r="Z155" s="411"/>
      <c r="AA155" s="411"/>
      <c r="AB155" s="411"/>
      <c r="AC155" s="411"/>
      <c r="AD155" s="411"/>
      <c r="AE155" s="411"/>
      <c r="AF155" s="411"/>
    </row>
    <row r="156" spans="1:32" ht="15" customHeight="1" x14ac:dyDescent="0.2">
      <c r="A156" s="411"/>
      <c r="B156" s="411"/>
      <c r="C156" s="411"/>
      <c r="D156" s="411"/>
      <c r="E156" s="411"/>
      <c r="F156" s="411"/>
      <c r="G156" s="411"/>
      <c r="H156" s="411"/>
      <c r="I156" s="411"/>
      <c r="J156" s="411"/>
      <c r="K156" s="411"/>
      <c r="L156" s="411"/>
      <c r="M156" s="411"/>
      <c r="N156" s="411"/>
      <c r="O156" s="411"/>
      <c r="P156" s="411"/>
      <c r="Q156" s="411"/>
      <c r="R156" s="411"/>
      <c r="S156" s="411"/>
      <c r="T156" s="411"/>
      <c r="U156" s="411"/>
      <c r="V156" s="411"/>
      <c r="W156" s="411"/>
      <c r="X156" s="411"/>
      <c r="Y156" s="411"/>
      <c r="Z156" s="411"/>
      <c r="AA156" s="411"/>
      <c r="AB156" s="411"/>
      <c r="AC156" s="411"/>
      <c r="AD156" s="411"/>
      <c r="AE156" s="411"/>
      <c r="AF156" s="411"/>
    </row>
    <row r="157" spans="1:32" ht="15" customHeight="1" x14ac:dyDescent="0.2">
      <c r="A157" s="411"/>
      <c r="B157" s="411"/>
      <c r="C157" s="411"/>
      <c r="D157" s="411"/>
      <c r="E157" s="411"/>
      <c r="F157" s="411"/>
      <c r="G157" s="411"/>
      <c r="H157" s="411"/>
      <c r="I157" s="411"/>
      <c r="J157" s="411"/>
      <c r="K157" s="411"/>
      <c r="L157" s="411"/>
      <c r="M157" s="411"/>
      <c r="N157" s="411"/>
      <c r="O157" s="411"/>
      <c r="P157" s="411"/>
      <c r="Q157" s="411"/>
      <c r="R157" s="411"/>
      <c r="S157" s="411"/>
      <c r="T157" s="411"/>
      <c r="U157" s="411"/>
      <c r="V157" s="411"/>
      <c r="W157" s="411"/>
      <c r="X157" s="411"/>
      <c r="Y157" s="411"/>
      <c r="Z157" s="411"/>
      <c r="AA157" s="411"/>
      <c r="AB157" s="411"/>
      <c r="AC157" s="411"/>
      <c r="AD157" s="411"/>
      <c r="AE157" s="411"/>
      <c r="AF157" s="411"/>
    </row>
    <row r="158" spans="1:32" ht="15" customHeight="1" x14ac:dyDescent="0.2">
      <c r="A158" s="411"/>
      <c r="B158" s="411"/>
      <c r="C158" s="411"/>
      <c r="D158" s="411"/>
      <c r="E158" s="411"/>
      <c r="F158" s="411"/>
      <c r="G158" s="411"/>
      <c r="H158" s="411"/>
      <c r="I158" s="411"/>
      <c r="J158" s="411"/>
      <c r="K158" s="411"/>
      <c r="L158" s="411"/>
      <c r="M158" s="411"/>
      <c r="N158" s="411"/>
      <c r="O158" s="411"/>
      <c r="P158" s="411"/>
      <c r="Q158" s="411"/>
      <c r="R158" s="411"/>
      <c r="S158" s="411"/>
      <c r="T158" s="411"/>
      <c r="U158" s="411"/>
      <c r="V158" s="411"/>
      <c r="W158" s="411"/>
      <c r="X158" s="411"/>
      <c r="Y158" s="411"/>
      <c r="Z158" s="411"/>
      <c r="AA158" s="411"/>
      <c r="AB158" s="411"/>
      <c r="AC158" s="411"/>
      <c r="AD158" s="411"/>
      <c r="AE158" s="411"/>
      <c r="AF158" s="411"/>
    </row>
    <row r="159" spans="1:32" ht="15" customHeight="1" x14ac:dyDescent="0.2">
      <c r="A159" s="411"/>
      <c r="B159" s="411"/>
      <c r="C159" s="411"/>
      <c r="D159" s="411"/>
      <c r="E159" s="411"/>
      <c r="F159" s="411"/>
      <c r="G159" s="411"/>
      <c r="H159" s="411"/>
      <c r="I159" s="411"/>
      <c r="J159" s="411"/>
      <c r="K159" s="411"/>
      <c r="L159" s="411"/>
      <c r="M159" s="411"/>
      <c r="N159" s="411"/>
      <c r="O159" s="411"/>
      <c r="P159" s="411"/>
      <c r="Q159" s="411"/>
      <c r="R159" s="411"/>
      <c r="S159" s="411"/>
      <c r="T159" s="411"/>
      <c r="U159" s="411"/>
      <c r="V159" s="411"/>
      <c r="W159" s="411"/>
      <c r="X159" s="411"/>
      <c r="Y159" s="411"/>
      <c r="Z159" s="411"/>
      <c r="AA159" s="411"/>
      <c r="AB159" s="411"/>
      <c r="AC159" s="411"/>
      <c r="AD159" s="411"/>
      <c r="AE159" s="411"/>
      <c r="AF159" s="411"/>
    </row>
    <row r="160" spans="1:32" ht="15" customHeight="1" x14ac:dyDescent="0.2">
      <c r="A160" s="411"/>
      <c r="B160" s="411"/>
      <c r="C160" s="411"/>
      <c r="D160" s="411"/>
      <c r="E160" s="411"/>
      <c r="F160" s="411"/>
      <c r="G160" s="411"/>
      <c r="H160" s="411"/>
      <c r="I160" s="411"/>
      <c r="J160" s="411"/>
      <c r="K160" s="411"/>
      <c r="L160" s="411"/>
      <c r="M160" s="411"/>
      <c r="N160" s="411"/>
      <c r="O160" s="411"/>
      <c r="P160" s="411"/>
      <c r="Q160" s="411"/>
      <c r="R160" s="411"/>
      <c r="S160" s="411"/>
      <c r="T160" s="411"/>
      <c r="U160" s="411"/>
      <c r="V160" s="411"/>
      <c r="W160" s="411"/>
      <c r="X160" s="411"/>
      <c r="Y160" s="411"/>
      <c r="Z160" s="411"/>
      <c r="AA160" s="411"/>
      <c r="AB160" s="411"/>
      <c r="AC160" s="411"/>
      <c r="AD160" s="411"/>
      <c r="AE160" s="411"/>
      <c r="AF160" s="411"/>
    </row>
    <row r="161" spans="1:32" ht="15" customHeight="1" x14ac:dyDescent="0.2">
      <c r="A161" s="411"/>
      <c r="B161" s="411"/>
      <c r="C161" s="411"/>
      <c r="D161" s="411"/>
      <c r="E161" s="411"/>
      <c r="F161" s="411"/>
      <c r="G161" s="411"/>
      <c r="H161" s="411"/>
      <c r="I161" s="411"/>
      <c r="J161" s="411"/>
      <c r="K161" s="411"/>
      <c r="L161" s="411"/>
      <c r="M161" s="411"/>
      <c r="N161" s="411"/>
      <c r="O161" s="411"/>
      <c r="P161" s="411"/>
      <c r="Q161" s="411"/>
      <c r="R161" s="411"/>
      <c r="S161" s="411"/>
      <c r="T161" s="411"/>
      <c r="U161" s="411"/>
      <c r="V161" s="411"/>
      <c r="W161" s="411"/>
      <c r="X161" s="411"/>
      <c r="Y161" s="411"/>
      <c r="Z161" s="411"/>
      <c r="AA161" s="411"/>
      <c r="AB161" s="411"/>
      <c r="AC161" s="411"/>
      <c r="AD161" s="411"/>
      <c r="AE161" s="411"/>
      <c r="AF161" s="411"/>
    </row>
    <row r="162" spans="1:32" ht="15" customHeight="1" x14ac:dyDescent="0.2">
      <c r="A162" s="411"/>
      <c r="B162" s="411"/>
      <c r="C162" s="411"/>
      <c r="D162" s="411"/>
      <c r="E162" s="411"/>
      <c r="F162" s="411"/>
      <c r="G162" s="411"/>
      <c r="H162" s="411"/>
      <c r="I162" s="411"/>
      <c r="J162" s="411"/>
      <c r="K162" s="411"/>
      <c r="L162" s="411"/>
      <c r="M162" s="411"/>
      <c r="N162" s="411"/>
      <c r="O162" s="411"/>
      <c r="P162" s="411"/>
      <c r="Q162" s="411"/>
      <c r="R162" s="411"/>
      <c r="S162" s="411"/>
      <c r="T162" s="411"/>
      <c r="U162" s="411"/>
      <c r="V162" s="411"/>
      <c r="W162" s="411"/>
      <c r="X162" s="411"/>
      <c r="Y162" s="411"/>
      <c r="Z162" s="411"/>
      <c r="AA162" s="411"/>
      <c r="AB162" s="411"/>
      <c r="AC162" s="411"/>
      <c r="AD162" s="411"/>
      <c r="AE162" s="411"/>
      <c r="AF162" s="411"/>
    </row>
    <row r="163" spans="1:32" ht="15" customHeight="1" x14ac:dyDescent="0.2">
      <c r="A163" s="411"/>
      <c r="B163" s="411"/>
      <c r="C163" s="411"/>
      <c r="D163" s="411"/>
      <c r="E163" s="411"/>
      <c r="F163" s="411"/>
      <c r="G163" s="411"/>
      <c r="H163" s="411"/>
      <c r="I163" s="411"/>
      <c r="J163" s="411"/>
      <c r="K163" s="411"/>
      <c r="L163" s="411"/>
      <c r="M163" s="411"/>
      <c r="N163" s="411"/>
      <c r="O163" s="411"/>
      <c r="P163" s="411"/>
      <c r="Q163" s="411"/>
      <c r="R163" s="411"/>
      <c r="S163" s="411"/>
      <c r="T163" s="411"/>
      <c r="U163" s="411"/>
      <c r="V163" s="411"/>
      <c r="W163" s="411"/>
      <c r="X163" s="411"/>
      <c r="Y163" s="411"/>
      <c r="Z163" s="411"/>
      <c r="AA163" s="411"/>
      <c r="AB163" s="411"/>
      <c r="AC163" s="411"/>
      <c r="AD163" s="411"/>
      <c r="AE163" s="411"/>
      <c r="AF163" s="411"/>
    </row>
    <row r="164" spans="1:32" ht="15" customHeight="1" x14ac:dyDescent="0.2">
      <c r="A164" s="411"/>
      <c r="B164" s="411"/>
      <c r="C164" s="411"/>
      <c r="D164" s="411"/>
      <c r="E164" s="411"/>
      <c r="F164" s="411"/>
      <c r="G164" s="411"/>
      <c r="H164" s="411"/>
      <c r="I164" s="411"/>
      <c r="J164" s="411"/>
      <c r="K164" s="411"/>
      <c r="L164" s="411"/>
      <c r="M164" s="411"/>
      <c r="N164" s="411"/>
      <c r="O164" s="411"/>
      <c r="P164" s="411"/>
      <c r="Q164" s="411"/>
      <c r="R164" s="411"/>
      <c r="S164" s="411"/>
      <c r="T164" s="411"/>
      <c r="U164" s="411"/>
      <c r="V164" s="411"/>
      <c r="W164" s="411"/>
      <c r="X164" s="411"/>
      <c r="Y164" s="411"/>
      <c r="Z164" s="411"/>
      <c r="AA164" s="411"/>
      <c r="AB164" s="411"/>
      <c r="AC164" s="411"/>
      <c r="AD164" s="411"/>
      <c r="AE164" s="411"/>
      <c r="AF164" s="411"/>
    </row>
    <row r="165" spans="1:32" ht="15" customHeight="1" x14ac:dyDescent="0.2">
      <c r="A165" s="411"/>
      <c r="B165" s="411"/>
      <c r="C165" s="411"/>
      <c r="D165" s="411"/>
      <c r="E165" s="411"/>
      <c r="F165" s="411"/>
      <c r="G165" s="411"/>
      <c r="H165" s="411"/>
      <c r="I165" s="411"/>
      <c r="J165" s="411"/>
      <c r="K165" s="411"/>
      <c r="L165" s="411"/>
      <c r="M165" s="411"/>
      <c r="N165" s="411"/>
      <c r="O165" s="411"/>
      <c r="P165" s="411"/>
      <c r="Q165" s="411"/>
      <c r="R165" s="411"/>
      <c r="S165" s="411"/>
      <c r="T165" s="411"/>
      <c r="U165" s="411"/>
      <c r="V165" s="411"/>
      <c r="W165" s="411"/>
      <c r="X165" s="411"/>
      <c r="Y165" s="411"/>
      <c r="Z165" s="411"/>
      <c r="AA165" s="411"/>
      <c r="AB165" s="411"/>
      <c r="AC165" s="411"/>
      <c r="AD165" s="411"/>
      <c r="AE165" s="411"/>
      <c r="AF165" s="411"/>
    </row>
    <row r="166" spans="1:32" ht="15" customHeight="1" x14ac:dyDescent="0.2">
      <c r="A166" s="411"/>
      <c r="B166" s="411"/>
      <c r="C166" s="411"/>
      <c r="D166" s="411"/>
      <c r="E166" s="411"/>
      <c r="F166" s="411"/>
      <c r="G166" s="411"/>
      <c r="H166" s="411"/>
      <c r="I166" s="411"/>
      <c r="J166" s="411"/>
      <c r="K166" s="411"/>
      <c r="L166" s="411"/>
      <c r="M166" s="411"/>
      <c r="N166" s="411"/>
      <c r="O166" s="411"/>
      <c r="P166" s="411"/>
      <c r="Q166" s="411"/>
      <c r="R166" s="411"/>
      <c r="S166" s="411"/>
      <c r="T166" s="411"/>
      <c r="U166" s="411"/>
      <c r="V166" s="411"/>
      <c r="W166" s="411"/>
      <c r="X166" s="411"/>
      <c r="Y166" s="411"/>
      <c r="Z166" s="411"/>
      <c r="AA166" s="411"/>
      <c r="AB166" s="411"/>
      <c r="AC166" s="411"/>
      <c r="AD166" s="411"/>
      <c r="AE166" s="411"/>
      <c r="AF166" s="411"/>
    </row>
    <row r="167" spans="1:32" ht="15" customHeight="1" x14ac:dyDescent="0.2">
      <c r="A167" s="411"/>
      <c r="B167" s="411"/>
      <c r="C167" s="411"/>
      <c r="D167" s="411"/>
      <c r="E167" s="411"/>
      <c r="F167" s="411"/>
      <c r="G167" s="411"/>
      <c r="H167" s="411"/>
      <c r="I167" s="411"/>
      <c r="J167" s="411"/>
      <c r="K167" s="411"/>
      <c r="L167" s="411"/>
      <c r="M167" s="411"/>
      <c r="N167" s="411"/>
      <c r="O167" s="411"/>
      <c r="P167" s="411"/>
      <c r="Q167" s="411"/>
      <c r="R167" s="411"/>
      <c r="S167" s="411"/>
      <c r="T167" s="411"/>
      <c r="U167" s="411"/>
      <c r="V167" s="411"/>
      <c r="W167" s="411"/>
      <c r="X167" s="411"/>
      <c r="Y167" s="411"/>
      <c r="Z167" s="411"/>
      <c r="AA167" s="411"/>
      <c r="AB167" s="411"/>
      <c r="AC167" s="411"/>
      <c r="AD167" s="411"/>
      <c r="AE167" s="411"/>
      <c r="AF167" s="411"/>
    </row>
    <row r="168" spans="1:32" ht="15" customHeight="1" x14ac:dyDescent="0.2">
      <c r="A168" s="411"/>
      <c r="B168" s="411"/>
      <c r="C168" s="411"/>
      <c r="D168" s="411"/>
      <c r="E168" s="411"/>
      <c r="F168" s="411"/>
      <c r="G168" s="411"/>
      <c r="H168" s="411"/>
      <c r="I168" s="411"/>
      <c r="J168" s="411"/>
      <c r="K168" s="411"/>
      <c r="L168" s="411"/>
      <c r="M168" s="411"/>
      <c r="N168" s="411"/>
      <c r="O168" s="411"/>
      <c r="P168" s="411"/>
      <c r="Q168" s="411"/>
      <c r="R168" s="411"/>
      <c r="S168" s="411"/>
      <c r="T168" s="411"/>
      <c r="U168" s="411"/>
      <c r="V168" s="411"/>
      <c r="W168" s="411"/>
      <c r="X168" s="411"/>
      <c r="Y168" s="411"/>
      <c r="Z168" s="411"/>
      <c r="AA168" s="411"/>
      <c r="AB168" s="411"/>
      <c r="AC168" s="411"/>
      <c r="AD168" s="411"/>
      <c r="AE168" s="411"/>
      <c r="AF168" s="411"/>
    </row>
    <row r="169" spans="1:32" ht="15" customHeight="1" x14ac:dyDescent="0.2">
      <c r="A169" s="411"/>
      <c r="B169" s="411"/>
      <c r="C169" s="411"/>
      <c r="D169" s="411"/>
      <c r="E169" s="411"/>
      <c r="F169" s="411"/>
      <c r="G169" s="411"/>
      <c r="H169" s="411"/>
      <c r="I169" s="411"/>
      <c r="J169" s="411"/>
      <c r="K169" s="411"/>
      <c r="L169" s="411"/>
      <c r="M169" s="411"/>
      <c r="N169" s="411"/>
      <c r="O169" s="411"/>
      <c r="P169" s="411"/>
      <c r="Q169" s="411"/>
      <c r="R169" s="411"/>
      <c r="S169" s="411"/>
      <c r="T169" s="411"/>
      <c r="U169" s="411"/>
      <c r="V169" s="411"/>
      <c r="W169" s="411"/>
      <c r="X169" s="411"/>
      <c r="Y169" s="411"/>
      <c r="Z169" s="411"/>
      <c r="AA169" s="411"/>
      <c r="AB169" s="411"/>
      <c r="AC169" s="411"/>
      <c r="AD169" s="411"/>
      <c r="AE169" s="411"/>
      <c r="AF169" s="411"/>
    </row>
    <row r="170" spans="1:32" ht="15" customHeight="1" x14ac:dyDescent="0.2">
      <c r="A170" s="411"/>
      <c r="B170" s="411"/>
      <c r="C170" s="411"/>
      <c r="D170" s="411"/>
      <c r="E170" s="411"/>
      <c r="F170" s="411"/>
      <c r="G170" s="411"/>
      <c r="H170" s="411"/>
      <c r="I170" s="411"/>
      <c r="J170" s="411"/>
      <c r="K170" s="411"/>
      <c r="L170" s="411"/>
      <c r="M170" s="411"/>
      <c r="N170" s="411"/>
      <c r="O170" s="411"/>
      <c r="P170" s="411"/>
      <c r="Q170" s="411"/>
      <c r="R170" s="411"/>
      <c r="S170" s="411"/>
      <c r="T170" s="411"/>
      <c r="U170" s="411"/>
      <c r="V170" s="411"/>
      <c r="W170" s="411"/>
      <c r="X170" s="411"/>
      <c r="Y170" s="411"/>
      <c r="Z170" s="411"/>
      <c r="AA170" s="411"/>
      <c r="AB170" s="411"/>
      <c r="AC170" s="411"/>
      <c r="AD170" s="411"/>
      <c r="AE170" s="411"/>
      <c r="AF170" s="411"/>
    </row>
    <row r="171" spans="1:32" ht="15" customHeight="1" x14ac:dyDescent="0.2">
      <c r="A171" s="411"/>
      <c r="B171" s="411"/>
      <c r="C171" s="411"/>
      <c r="D171" s="411"/>
      <c r="E171" s="411"/>
      <c r="F171" s="411"/>
      <c r="G171" s="411"/>
      <c r="H171" s="411"/>
      <c r="I171" s="411"/>
      <c r="J171" s="411"/>
      <c r="K171" s="411"/>
      <c r="L171" s="411"/>
      <c r="M171" s="411"/>
      <c r="N171" s="411"/>
      <c r="O171" s="411"/>
      <c r="P171" s="411"/>
      <c r="Q171" s="411"/>
      <c r="R171" s="411"/>
      <c r="S171" s="411"/>
      <c r="T171" s="411"/>
      <c r="U171" s="411"/>
      <c r="V171" s="411"/>
      <c r="W171" s="411"/>
      <c r="X171" s="411"/>
      <c r="Y171" s="411"/>
      <c r="Z171" s="411"/>
      <c r="AA171" s="411"/>
      <c r="AB171" s="411"/>
      <c r="AC171" s="411"/>
      <c r="AD171" s="411"/>
      <c r="AE171" s="411"/>
      <c r="AF171" s="411"/>
    </row>
    <row r="172" spans="1:32" ht="15" customHeight="1" x14ac:dyDescent="0.2">
      <c r="A172" s="411"/>
      <c r="B172" s="411"/>
      <c r="C172" s="411"/>
      <c r="D172" s="411"/>
      <c r="E172" s="411"/>
      <c r="F172" s="411"/>
      <c r="G172" s="411"/>
      <c r="H172" s="411"/>
      <c r="I172" s="411"/>
      <c r="J172" s="411"/>
      <c r="K172" s="411"/>
      <c r="L172" s="411"/>
      <c r="M172" s="411"/>
      <c r="N172" s="411"/>
      <c r="O172" s="411"/>
      <c r="P172" s="411"/>
      <c r="Q172" s="411"/>
      <c r="R172" s="411"/>
      <c r="S172" s="411"/>
      <c r="T172" s="411"/>
      <c r="U172" s="411"/>
      <c r="V172" s="411"/>
      <c r="W172" s="411"/>
      <c r="X172" s="411"/>
      <c r="Y172" s="411"/>
      <c r="Z172" s="411"/>
      <c r="AA172" s="411"/>
      <c r="AB172" s="411"/>
      <c r="AC172" s="411"/>
      <c r="AD172" s="411"/>
      <c r="AE172" s="411"/>
      <c r="AF172" s="411"/>
    </row>
    <row r="173" spans="1:32" ht="15" customHeight="1" x14ac:dyDescent="0.2">
      <c r="A173" s="411"/>
      <c r="B173" s="411"/>
      <c r="C173" s="411"/>
      <c r="D173" s="411"/>
      <c r="E173" s="411"/>
      <c r="F173" s="411"/>
      <c r="G173" s="411"/>
      <c r="H173" s="411"/>
      <c r="I173" s="411"/>
      <c r="J173" s="411"/>
      <c r="K173" s="411"/>
      <c r="L173" s="411"/>
      <c r="M173" s="411"/>
      <c r="N173" s="411"/>
      <c r="O173" s="411"/>
      <c r="P173" s="411"/>
      <c r="Q173" s="411"/>
      <c r="R173" s="411"/>
      <c r="S173" s="411"/>
      <c r="T173" s="411"/>
      <c r="U173" s="411"/>
      <c r="V173" s="411"/>
      <c r="W173" s="411"/>
      <c r="X173" s="411"/>
      <c r="Y173" s="411"/>
      <c r="Z173" s="411"/>
      <c r="AA173" s="411"/>
      <c r="AB173" s="411"/>
      <c r="AC173" s="411"/>
      <c r="AD173" s="411"/>
      <c r="AE173" s="411"/>
      <c r="AF173" s="411"/>
    </row>
    <row r="174" spans="1:32" ht="15" customHeight="1" x14ac:dyDescent="0.2">
      <c r="A174" s="411"/>
      <c r="B174" s="411"/>
      <c r="C174" s="411"/>
      <c r="D174" s="411"/>
      <c r="E174" s="411"/>
      <c r="F174" s="411"/>
      <c r="G174" s="411"/>
      <c r="H174" s="411"/>
      <c r="I174" s="411"/>
      <c r="J174" s="411"/>
      <c r="K174" s="411"/>
      <c r="L174" s="411"/>
      <c r="M174" s="411"/>
      <c r="N174" s="411"/>
      <c r="O174" s="411"/>
      <c r="P174" s="411"/>
      <c r="Q174" s="411"/>
      <c r="R174" s="411"/>
      <c r="S174" s="411"/>
      <c r="T174" s="411"/>
      <c r="U174" s="411"/>
      <c r="V174" s="411"/>
      <c r="W174" s="411"/>
      <c r="X174" s="411"/>
      <c r="Y174" s="411"/>
      <c r="Z174" s="411"/>
      <c r="AA174" s="411"/>
      <c r="AB174" s="411"/>
      <c r="AC174" s="411"/>
      <c r="AD174" s="411"/>
      <c r="AE174" s="411"/>
      <c r="AF174" s="411"/>
    </row>
    <row r="175" spans="1:32" ht="15" customHeight="1" x14ac:dyDescent="0.2">
      <c r="A175" s="411"/>
      <c r="B175" s="411"/>
      <c r="C175" s="411"/>
      <c r="D175" s="411"/>
      <c r="E175" s="411"/>
      <c r="F175" s="411"/>
      <c r="G175" s="411"/>
      <c r="H175" s="411"/>
      <c r="I175" s="411"/>
      <c r="J175" s="411"/>
      <c r="K175" s="411"/>
      <c r="L175" s="411"/>
      <c r="M175" s="411"/>
      <c r="N175" s="411"/>
      <c r="O175" s="411"/>
      <c r="P175" s="411"/>
      <c r="Q175" s="411"/>
      <c r="R175" s="411"/>
      <c r="S175" s="411"/>
      <c r="T175" s="411"/>
      <c r="U175" s="411"/>
      <c r="V175" s="411"/>
      <c r="W175" s="411"/>
      <c r="X175" s="411"/>
      <c r="Y175" s="411"/>
      <c r="Z175" s="411"/>
      <c r="AA175" s="411"/>
      <c r="AB175" s="411"/>
      <c r="AC175" s="411"/>
      <c r="AD175" s="411"/>
      <c r="AE175" s="411"/>
      <c r="AF175" s="411"/>
    </row>
    <row r="176" spans="1:32" ht="15" customHeight="1" x14ac:dyDescent="0.2">
      <c r="A176" s="411"/>
      <c r="B176" s="411"/>
      <c r="C176" s="411"/>
      <c r="D176" s="411"/>
      <c r="E176" s="411"/>
      <c r="F176" s="411"/>
      <c r="G176" s="411"/>
      <c r="H176" s="411"/>
      <c r="I176" s="411"/>
      <c r="J176" s="411"/>
      <c r="K176" s="411"/>
      <c r="L176" s="411"/>
      <c r="M176" s="411"/>
      <c r="N176" s="411"/>
      <c r="O176" s="411"/>
      <c r="P176" s="411"/>
      <c r="Q176" s="411"/>
      <c r="R176" s="411"/>
      <c r="S176" s="411"/>
      <c r="T176" s="411"/>
      <c r="U176" s="411"/>
      <c r="V176" s="411"/>
      <c r="W176" s="411"/>
      <c r="X176" s="411"/>
      <c r="Y176" s="411"/>
      <c r="Z176" s="411"/>
      <c r="AA176" s="411"/>
      <c r="AB176" s="411"/>
      <c r="AC176" s="411"/>
      <c r="AD176" s="411"/>
      <c r="AE176" s="411"/>
      <c r="AF176" s="411"/>
    </row>
    <row r="177" spans="1:32" ht="15" customHeight="1" x14ac:dyDescent="0.2">
      <c r="A177" s="411"/>
      <c r="B177" s="411"/>
      <c r="C177" s="411"/>
      <c r="D177" s="411"/>
      <c r="E177" s="411"/>
      <c r="F177" s="411"/>
      <c r="G177" s="411"/>
      <c r="H177" s="411"/>
      <c r="I177" s="411"/>
      <c r="J177" s="411"/>
      <c r="K177" s="411"/>
      <c r="L177" s="411"/>
      <c r="M177" s="411"/>
      <c r="N177" s="411"/>
      <c r="O177" s="411"/>
      <c r="P177" s="411"/>
      <c r="Q177" s="411"/>
      <c r="R177" s="411"/>
      <c r="S177" s="411"/>
      <c r="T177" s="411"/>
      <c r="U177" s="411"/>
      <c r="V177" s="411"/>
      <c r="W177" s="411"/>
      <c r="X177" s="411"/>
      <c r="Y177" s="411"/>
      <c r="Z177" s="411"/>
      <c r="AA177" s="411"/>
      <c r="AB177" s="411"/>
      <c r="AC177" s="411"/>
      <c r="AD177" s="411"/>
      <c r="AE177" s="411"/>
      <c r="AF177" s="411"/>
    </row>
    <row r="178" spans="1:32" ht="15" customHeight="1" x14ac:dyDescent="0.2">
      <c r="A178" s="411"/>
      <c r="B178" s="411"/>
      <c r="C178" s="411"/>
      <c r="D178" s="411"/>
      <c r="E178" s="411"/>
      <c r="F178" s="411"/>
      <c r="G178" s="411"/>
      <c r="H178" s="411"/>
      <c r="I178" s="411"/>
      <c r="J178" s="411"/>
      <c r="K178" s="411"/>
      <c r="L178" s="411"/>
      <c r="M178" s="411"/>
      <c r="N178" s="411"/>
      <c r="O178" s="411"/>
      <c r="P178" s="411"/>
      <c r="Q178" s="411"/>
      <c r="R178" s="411"/>
      <c r="S178" s="411"/>
      <c r="T178" s="411"/>
      <c r="U178" s="411"/>
      <c r="V178" s="411"/>
      <c r="W178" s="411"/>
      <c r="X178" s="411"/>
      <c r="Y178" s="411"/>
      <c r="Z178" s="411"/>
      <c r="AA178" s="411"/>
      <c r="AB178" s="411"/>
      <c r="AC178" s="411"/>
      <c r="AD178" s="411"/>
      <c r="AE178" s="411"/>
      <c r="AF178" s="411"/>
    </row>
    <row r="179" spans="1:32" ht="15" customHeight="1" x14ac:dyDescent="0.2">
      <c r="A179" s="411"/>
      <c r="B179" s="411"/>
      <c r="C179" s="411"/>
      <c r="D179" s="411"/>
      <c r="E179" s="411"/>
      <c r="F179" s="411"/>
      <c r="G179" s="411"/>
      <c r="H179" s="411"/>
      <c r="I179" s="411"/>
      <c r="J179" s="411"/>
      <c r="K179" s="411"/>
      <c r="L179" s="411"/>
      <c r="M179" s="411"/>
      <c r="N179" s="411"/>
      <c r="O179" s="411"/>
      <c r="P179" s="411"/>
      <c r="Q179" s="411"/>
      <c r="R179" s="411"/>
      <c r="S179" s="411"/>
      <c r="T179" s="411"/>
      <c r="U179" s="411"/>
      <c r="V179" s="411"/>
      <c r="W179" s="411"/>
      <c r="X179" s="411"/>
      <c r="Y179" s="411"/>
      <c r="Z179" s="411"/>
      <c r="AA179" s="411"/>
      <c r="AB179" s="411"/>
      <c r="AC179" s="411"/>
      <c r="AD179" s="411"/>
      <c r="AE179" s="411"/>
      <c r="AF179" s="411"/>
    </row>
    <row r="180" spans="1:32" ht="15" customHeight="1" x14ac:dyDescent="0.2">
      <c r="A180" s="411"/>
      <c r="B180" s="411"/>
      <c r="C180" s="411"/>
      <c r="D180" s="411"/>
      <c r="E180" s="411"/>
      <c r="F180" s="411"/>
      <c r="G180" s="411"/>
      <c r="H180" s="411"/>
      <c r="I180" s="411"/>
      <c r="J180" s="411"/>
      <c r="K180" s="411"/>
      <c r="L180" s="411"/>
      <c r="M180" s="411"/>
      <c r="N180" s="411"/>
      <c r="O180" s="411"/>
      <c r="P180" s="411"/>
      <c r="Q180" s="411"/>
      <c r="R180" s="411"/>
      <c r="S180" s="411"/>
      <c r="T180" s="411"/>
      <c r="U180" s="411"/>
      <c r="V180" s="411"/>
      <c r="W180" s="411"/>
      <c r="X180" s="411"/>
      <c r="Y180" s="411"/>
      <c r="Z180" s="411"/>
      <c r="AA180" s="411"/>
      <c r="AB180" s="411"/>
      <c r="AC180" s="411"/>
      <c r="AD180" s="411"/>
      <c r="AE180" s="411"/>
      <c r="AF180" s="411"/>
    </row>
    <row r="181" spans="1:32" ht="15" customHeight="1" x14ac:dyDescent="0.2">
      <c r="A181" s="411"/>
      <c r="B181" s="411"/>
      <c r="C181" s="411"/>
      <c r="D181" s="411"/>
      <c r="E181" s="411"/>
      <c r="F181" s="411"/>
      <c r="G181" s="411"/>
      <c r="H181" s="411"/>
      <c r="I181" s="411"/>
      <c r="J181" s="411"/>
      <c r="K181" s="411"/>
      <c r="L181" s="411"/>
      <c r="M181" s="411"/>
      <c r="N181" s="411"/>
      <c r="O181" s="411"/>
      <c r="P181" s="411"/>
      <c r="Q181" s="411"/>
      <c r="R181" s="411"/>
      <c r="S181" s="411"/>
      <c r="T181" s="411"/>
      <c r="U181" s="411"/>
      <c r="V181" s="411"/>
      <c r="W181" s="411"/>
      <c r="X181" s="411"/>
      <c r="Y181" s="411"/>
      <c r="Z181" s="411"/>
      <c r="AA181" s="411"/>
      <c r="AB181" s="411"/>
      <c r="AC181" s="411"/>
      <c r="AD181" s="411"/>
      <c r="AE181" s="411"/>
      <c r="AF181" s="411"/>
    </row>
    <row r="182" spans="1:32" ht="15" customHeight="1" x14ac:dyDescent="0.2">
      <c r="A182" s="411"/>
      <c r="B182" s="411"/>
      <c r="C182" s="411"/>
      <c r="D182" s="411"/>
      <c r="E182" s="411"/>
      <c r="F182" s="411"/>
      <c r="G182" s="411"/>
      <c r="H182" s="411"/>
      <c r="I182" s="411"/>
      <c r="J182" s="411"/>
      <c r="K182" s="411"/>
      <c r="L182" s="411"/>
      <c r="M182" s="411"/>
      <c r="N182" s="411"/>
      <c r="O182" s="411"/>
      <c r="P182" s="411"/>
      <c r="Q182" s="411"/>
      <c r="R182" s="411"/>
      <c r="S182" s="411"/>
      <c r="T182" s="411"/>
      <c r="U182" s="411"/>
      <c r="V182" s="411"/>
      <c r="W182" s="411"/>
      <c r="X182" s="411"/>
      <c r="Y182" s="411"/>
      <c r="Z182" s="411"/>
      <c r="AA182" s="411"/>
      <c r="AB182" s="411"/>
      <c r="AC182" s="411"/>
      <c r="AD182" s="411"/>
      <c r="AE182" s="411"/>
      <c r="AF182" s="411"/>
    </row>
    <row r="183" spans="1:32" ht="15" customHeight="1" x14ac:dyDescent="0.2">
      <c r="A183" s="411"/>
      <c r="B183" s="411"/>
      <c r="C183" s="411"/>
      <c r="D183" s="411"/>
      <c r="E183" s="411"/>
      <c r="F183" s="411"/>
      <c r="G183" s="411"/>
      <c r="H183" s="411"/>
      <c r="I183" s="411"/>
      <c r="J183" s="411"/>
      <c r="K183" s="411"/>
      <c r="L183" s="411"/>
      <c r="M183" s="411"/>
      <c r="N183" s="411"/>
      <c r="O183" s="411"/>
      <c r="P183" s="411"/>
      <c r="Q183" s="411"/>
      <c r="R183" s="411"/>
      <c r="S183" s="411"/>
      <c r="T183" s="411"/>
      <c r="U183" s="411"/>
      <c r="V183" s="411"/>
      <c r="W183" s="411"/>
      <c r="X183" s="411"/>
      <c r="Y183" s="411"/>
      <c r="Z183" s="411"/>
      <c r="AA183" s="411"/>
      <c r="AB183" s="411"/>
      <c r="AC183" s="411"/>
      <c r="AD183" s="411"/>
      <c r="AE183" s="411"/>
      <c r="AF183" s="411"/>
    </row>
    <row r="184" spans="1:32" ht="15" customHeight="1" x14ac:dyDescent="0.2">
      <c r="A184" s="411"/>
      <c r="B184" s="411"/>
      <c r="C184" s="411"/>
      <c r="D184" s="411"/>
      <c r="E184" s="411"/>
      <c r="F184" s="411"/>
      <c r="G184" s="411"/>
      <c r="H184" s="411"/>
      <c r="I184" s="411"/>
      <c r="J184" s="411"/>
      <c r="K184" s="411"/>
      <c r="L184" s="411"/>
      <c r="M184" s="411"/>
      <c r="N184" s="411"/>
      <c r="O184" s="411"/>
      <c r="P184" s="411"/>
      <c r="Q184" s="411"/>
      <c r="R184" s="411"/>
      <c r="S184" s="411"/>
      <c r="T184" s="411"/>
      <c r="U184" s="411"/>
      <c r="V184" s="411"/>
      <c r="W184" s="411"/>
      <c r="X184" s="411"/>
      <c r="Y184" s="411"/>
      <c r="Z184" s="411"/>
      <c r="AA184" s="411"/>
      <c r="AB184" s="411"/>
      <c r="AC184" s="411"/>
      <c r="AD184" s="411"/>
      <c r="AE184" s="411"/>
      <c r="AF184" s="411"/>
    </row>
    <row r="185" spans="1:32" ht="15" customHeight="1" x14ac:dyDescent="0.2">
      <c r="A185" s="411"/>
      <c r="B185" s="411"/>
      <c r="C185" s="411"/>
      <c r="D185" s="411"/>
      <c r="E185" s="411"/>
      <c r="F185" s="411"/>
      <c r="G185" s="411"/>
      <c r="H185" s="411"/>
      <c r="I185" s="411"/>
      <c r="J185" s="411"/>
      <c r="K185" s="411"/>
      <c r="L185" s="411"/>
      <c r="M185" s="411"/>
      <c r="N185" s="411"/>
      <c r="O185" s="411"/>
      <c r="P185" s="411"/>
      <c r="Q185" s="411"/>
      <c r="R185" s="411"/>
      <c r="S185" s="411"/>
      <c r="T185" s="411"/>
      <c r="U185" s="411"/>
      <c r="V185" s="411"/>
      <c r="W185" s="411"/>
      <c r="X185" s="411"/>
      <c r="Y185" s="411"/>
      <c r="Z185" s="411"/>
      <c r="AA185" s="411"/>
      <c r="AB185" s="411"/>
      <c r="AC185" s="411"/>
      <c r="AD185" s="411"/>
      <c r="AE185" s="411"/>
      <c r="AF185" s="411"/>
    </row>
    <row r="186" spans="1:32" ht="15" customHeight="1" x14ac:dyDescent="0.2">
      <c r="A186" s="411"/>
      <c r="B186" s="411"/>
      <c r="C186" s="411"/>
      <c r="D186" s="411"/>
      <c r="E186" s="411"/>
      <c r="F186" s="411"/>
      <c r="G186" s="411"/>
      <c r="H186" s="411"/>
      <c r="I186" s="411"/>
      <c r="J186" s="411"/>
      <c r="K186" s="411"/>
      <c r="L186" s="411"/>
      <c r="M186" s="411"/>
      <c r="N186" s="411"/>
      <c r="O186" s="411"/>
      <c r="P186" s="411"/>
      <c r="Q186" s="411"/>
      <c r="R186" s="411"/>
      <c r="S186" s="411"/>
      <c r="T186" s="411"/>
      <c r="U186" s="411"/>
      <c r="V186" s="411"/>
      <c r="W186" s="411"/>
      <c r="X186" s="411"/>
      <c r="Y186" s="411"/>
      <c r="Z186" s="411"/>
      <c r="AA186" s="411"/>
      <c r="AB186" s="411"/>
      <c r="AC186" s="411"/>
      <c r="AD186" s="411"/>
      <c r="AE186" s="411"/>
      <c r="AF186" s="411"/>
    </row>
    <row r="187" spans="1:32" ht="15" customHeight="1" x14ac:dyDescent="0.2">
      <c r="A187" s="411"/>
      <c r="B187" s="411"/>
      <c r="C187" s="411"/>
      <c r="D187" s="411"/>
      <c r="E187" s="411"/>
      <c r="F187" s="411"/>
      <c r="G187" s="411"/>
      <c r="H187" s="411"/>
      <c r="I187" s="411"/>
      <c r="J187" s="411"/>
      <c r="K187" s="411"/>
      <c r="L187" s="411"/>
      <c r="M187" s="411"/>
      <c r="N187" s="411"/>
      <c r="O187" s="411"/>
      <c r="P187" s="411"/>
      <c r="Q187" s="411"/>
      <c r="R187" s="411"/>
      <c r="S187" s="411"/>
      <c r="T187" s="411"/>
      <c r="U187" s="411"/>
      <c r="V187" s="411"/>
      <c r="W187" s="411"/>
      <c r="X187" s="411"/>
      <c r="Y187" s="411"/>
      <c r="Z187" s="411"/>
      <c r="AA187" s="411"/>
      <c r="AB187" s="411"/>
      <c r="AC187" s="411"/>
      <c r="AD187" s="411"/>
      <c r="AE187" s="411"/>
      <c r="AF187" s="411"/>
    </row>
    <row r="188" spans="1:32" ht="15" customHeight="1" x14ac:dyDescent="0.2">
      <c r="A188" s="411"/>
      <c r="B188" s="411"/>
      <c r="C188" s="411"/>
      <c r="D188" s="411"/>
      <c r="E188" s="411"/>
      <c r="F188" s="411"/>
      <c r="G188" s="411"/>
      <c r="H188" s="411"/>
      <c r="I188" s="411"/>
      <c r="J188" s="411"/>
      <c r="K188" s="411"/>
      <c r="L188" s="411"/>
      <c r="M188" s="411"/>
      <c r="N188" s="411"/>
      <c r="O188" s="411"/>
      <c r="P188" s="411"/>
      <c r="Q188" s="411"/>
      <c r="R188" s="411"/>
      <c r="S188" s="411"/>
      <c r="T188" s="411"/>
      <c r="U188" s="411"/>
      <c r="V188" s="411"/>
      <c r="W188" s="411"/>
      <c r="X188" s="411"/>
      <c r="Y188" s="411"/>
      <c r="Z188" s="411"/>
      <c r="AA188" s="411"/>
      <c r="AB188" s="411"/>
      <c r="AC188" s="411"/>
      <c r="AD188" s="411"/>
      <c r="AE188" s="411"/>
      <c r="AF188" s="411"/>
    </row>
    <row r="189" spans="1:32" ht="15" customHeight="1" x14ac:dyDescent="0.2">
      <c r="A189" s="411"/>
      <c r="B189" s="411"/>
      <c r="C189" s="411"/>
      <c r="D189" s="411"/>
      <c r="E189" s="411"/>
      <c r="F189" s="411"/>
      <c r="G189" s="411"/>
      <c r="H189" s="411"/>
      <c r="I189" s="411"/>
      <c r="J189" s="411"/>
      <c r="K189" s="411"/>
      <c r="L189" s="411"/>
      <c r="M189" s="411"/>
      <c r="N189" s="411"/>
      <c r="O189" s="411"/>
      <c r="P189" s="411"/>
      <c r="Q189" s="411"/>
      <c r="R189" s="411"/>
      <c r="S189" s="411"/>
      <c r="T189" s="411"/>
      <c r="U189" s="411"/>
      <c r="V189" s="411"/>
      <c r="W189" s="411"/>
      <c r="X189" s="411"/>
      <c r="Y189" s="411"/>
      <c r="Z189" s="411"/>
      <c r="AA189" s="411"/>
      <c r="AB189" s="411"/>
      <c r="AC189" s="411"/>
      <c r="AD189" s="411"/>
      <c r="AE189" s="411"/>
      <c r="AF189" s="411"/>
    </row>
    <row r="190" spans="1:32" ht="15" customHeight="1" x14ac:dyDescent="0.2">
      <c r="A190" s="411"/>
      <c r="B190" s="411"/>
      <c r="C190" s="411"/>
      <c r="D190" s="411"/>
      <c r="E190" s="411"/>
      <c r="F190" s="411"/>
      <c r="G190" s="411"/>
      <c r="H190" s="411"/>
      <c r="I190" s="411"/>
      <c r="J190" s="411"/>
      <c r="K190" s="411"/>
      <c r="L190" s="411"/>
      <c r="M190" s="411"/>
      <c r="N190" s="411"/>
      <c r="O190" s="411"/>
      <c r="P190" s="411"/>
      <c r="Q190" s="411"/>
      <c r="R190" s="411"/>
      <c r="S190" s="411"/>
      <c r="T190" s="411"/>
      <c r="U190" s="411"/>
      <c r="V190" s="411"/>
      <c r="W190" s="411"/>
      <c r="X190" s="411"/>
      <c r="Y190" s="411"/>
      <c r="Z190" s="411"/>
      <c r="AA190" s="411"/>
      <c r="AB190" s="411"/>
      <c r="AC190" s="411"/>
      <c r="AD190" s="411"/>
      <c r="AE190" s="411"/>
      <c r="AF190" s="411"/>
    </row>
    <row r="191" spans="1:32" ht="15" customHeight="1" x14ac:dyDescent="0.2">
      <c r="A191" s="411"/>
      <c r="B191" s="411"/>
      <c r="C191" s="411"/>
      <c r="D191" s="411"/>
      <c r="E191" s="411"/>
      <c r="F191" s="411"/>
      <c r="G191" s="411"/>
      <c r="H191" s="411"/>
      <c r="I191" s="411"/>
      <c r="J191" s="411"/>
      <c r="K191" s="411"/>
      <c r="L191" s="411"/>
      <c r="M191" s="411"/>
      <c r="N191" s="411"/>
      <c r="O191" s="411"/>
      <c r="P191" s="411"/>
      <c r="Q191" s="411"/>
      <c r="R191" s="411"/>
      <c r="S191" s="411"/>
      <c r="T191" s="411"/>
      <c r="U191" s="411"/>
      <c r="V191" s="411"/>
      <c r="W191" s="411"/>
      <c r="X191" s="411"/>
      <c r="Y191" s="411"/>
      <c r="Z191" s="411"/>
      <c r="AA191" s="411"/>
      <c r="AB191" s="411"/>
      <c r="AC191" s="411"/>
      <c r="AD191" s="411"/>
      <c r="AE191" s="411"/>
      <c r="AF191" s="411"/>
    </row>
    <row r="192" spans="1:32" ht="15" customHeight="1" x14ac:dyDescent="0.2">
      <c r="A192" s="411"/>
      <c r="B192" s="411"/>
      <c r="C192" s="411"/>
      <c r="D192" s="411"/>
      <c r="E192" s="411"/>
      <c r="F192" s="411"/>
      <c r="G192" s="411"/>
      <c r="H192" s="411"/>
      <c r="I192" s="411"/>
      <c r="J192" s="411"/>
      <c r="K192" s="411"/>
      <c r="L192" s="411"/>
      <c r="M192" s="411"/>
      <c r="N192" s="411"/>
      <c r="O192" s="411"/>
      <c r="P192" s="411"/>
      <c r="Q192" s="411"/>
      <c r="R192" s="411"/>
      <c r="S192" s="411"/>
      <c r="T192" s="411"/>
      <c r="U192" s="411"/>
      <c r="V192" s="411"/>
      <c r="W192" s="411"/>
      <c r="X192" s="411"/>
      <c r="Y192" s="411"/>
      <c r="Z192" s="411"/>
      <c r="AA192" s="411"/>
      <c r="AB192" s="411"/>
      <c r="AC192" s="411"/>
      <c r="AD192" s="411"/>
      <c r="AE192" s="411"/>
      <c r="AF192" s="411"/>
    </row>
    <row r="193" spans="1:32" ht="15" customHeight="1" x14ac:dyDescent="0.2">
      <c r="A193" s="411"/>
      <c r="B193" s="411"/>
      <c r="C193" s="411"/>
      <c r="D193" s="411"/>
      <c r="E193" s="411"/>
      <c r="F193" s="411"/>
      <c r="G193" s="411"/>
      <c r="H193" s="411"/>
      <c r="I193" s="411"/>
      <c r="J193" s="411"/>
      <c r="K193" s="411"/>
      <c r="L193" s="411"/>
      <c r="M193" s="411"/>
      <c r="N193" s="411"/>
      <c r="O193" s="411"/>
      <c r="P193" s="411"/>
      <c r="Q193" s="411"/>
      <c r="R193" s="411"/>
      <c r="S193" s="411"/>
      <c r="T193" s="411"/>
      <c r="U193" s="411"/>
      <c r="V193" s="411"/>
      <c r="W193" s="411"/>
      <c r="X193" s="411"/>
      <c r="Y193" s="411"/>
      <c r="Z193" s="411"/>
      <c r="AA193" s="411"/>
      <c r="AB193" s="411"/>
      <c r="AC193" s="411"/>
      <c r="AD193" s="411"/>
      <c r="AE193" s="411"/>
      <c r="AF193" s="411"/>
    </row>
    <row r="194" spans="1:32" ht="15" customHeight="1" x14ac:dyDescent="0.2">
      <c r="A194" s="411"/>
      <c r="B194" s="411"/>
      <c r="C194" s="411"/>
      <c r="D194" s="411"/>
      <c r="E194" s="411"/>
      <c r="F194" s="411"/>
      <c r="G194" s="411"/>
      <c r="H194" s="411"/>
      <c r="I194" s="411"/>
      <c r="J194" s="411"/>
      <c r="K194" s="411"/>
      <c r="L194" s="411"/>
      <c r="M194" s="411"/>
      <c r="N194" s="411"/>
      <c r="O194" s="411"/>
      <c r="P194" s="411"/>
      <c r="Q194" s="411"/>
      <c r="R194" s="411"/>
      <c r="S194" s="411"/>
      <c r="T194" s="411"/>
      <c r="U194" s="411"/>
      <c r="V194" s="411"/>
      <c r="W194" s="411"/>
      <c r="X194" s="411"/>
      <c r="Y194" s="411"/>
      <c r="Z194" s="411"/>
      <c r="AA194" s="411"/>
      <c r="AB194" s="411"/>
      <c r="AC194" s="411"/>
      <c r="AD194" s="411"/>
      <c r="AE194" s="411"/>
      <c r="AF194" s="411"/>
    </row>
    <row r="195" spans="1:32" ht="15" customHeight="1" x14ac:dyDescent="0.2">
      <c r="A195" s="411"/>
      <c r="B195" s="411"/>
      <c r="C195" s="411"/>
      <c r="D195" s="411"/>
      <c r="E195" s="411"/>
      <c r="F195" s="411"/>
      <c r="G195" s="411"/>
      <c r="H195" s="411"/>
      <c r="I195" s="411"/>
      <c r="J195" s="411"/>
      <c r="K195" s="411"/>
      <c r="L195" s="411"/>
      <c r="M195" s="411"/>
      <c r="N195" s="411"/>
      <c r="O195" s="411"/>
      <c r="P195" s="411"/>
      <c r="Q195" s="411"/>
      <c r="R195" s="411"/>
      <c r="S195" s="411"/>
      <c r="T195" s="411"/>
      <c r="U195" s="411"/>
      <c r="V195" s="411"/>
      <c r="W195" s="411"/>
      <c r="X195" s="411"/>
      <c r="Y195" s="411"/>
      <c r="Z195" s="411"/>
      <c r="AA195" s="411"/>
      <c r="AB195" s="411"/>
      <c r="AC195" s="411"/>
      <c r="AD195" s="411"/>
      <c r="AE195" s="411"/>
      <c r="AF195" s="411"/>
    </row>
    <row r="196" spans="1:32" ht="15" customHeight="1" x14ac:dyDescent="0.2">
      <c r="A196" s="411"/>
      <c r="B196" s="411"/>
      <c r="C196" s="411"/>
      <c r="D196" s="411"/>
      <c r="E196" s="411"/>
      <c r="F196" s="411"/>
      <c r="G196" s="411"/>
      <c r="H196" s="411"/>
      <c r="I196" s="411"/>
      <c r="J196" s="411"/>
      <c r="K196" s="411"/>
      <c r="L196" s="411"/>
      <c r="M196" s="411"/>
      <c r="N196" s="411"/>
      <c r="O196" s="411"/>
      <c r="P196" s="411"/>
      <c r="Q196" s="411"/>
      <c r="R196" s="411"/>
      <c r="S196" s="411"/>
      <c r="T196" s="411"/>
      <c r="U196" s="411"/>
      <c r="V196" s="411"/>
      <c r="W196" s="411"/>
      <c r="X196" s="411"/>
      <c r="Y196" s="411"/>
      <c r="Z196" s="411"/>
      <c r="AA196" s="411"/>
      <c r="AB196" s="411"/>
      <c r="AC196" s="411"/>
      <c r="AD196" s="411"/>
      <c r="AE196" s="411"/>
      <c r="AF196" s="411"/>
    </row>
    <row r="197" spans="1:32" ht="15" customHeight="1" x14ac:dyDescent="0.2">
      <c r="A197" s="411"/>
      <c r="B197" s="411"/>
      <c r="C197" s="411"/>
      <c r="D197" s="411"/>
      <c r="E197" s="411"/>
      <c r="F197" s="411"/>
      <c r="G197" s="411"/>
      <c r="H197" s="411"/>
      <c r="I197" s="411"/>
      <c r="J197" s="411"/>
      <c r="K197" s="411"/>
      <c r="L197" s="411"/>
      <c r="M197" s="411"/>
      <c r="N197" s="411"/>
      <c r="O197" s="411"/>
      <c r="P197" s="411"/>
      <c r="Q197" s="411"/>
      <c r="R197" s="411"/>
      <c r="S197" s="411"/>
      <c r="T197" s="411"/>
      <c r="U197" s="411"/>
      <c r="V197" s="411"/>
      <c r="W197" s="411"/>
      <c r="X197" s="411"/>
      <c r="Y197" s="411"/>
      <c r="Z197" s="411"/>
      <c r="AA197" s="411"/>
      <c r="AB197" s="411"/>
      <c r="AC197" s="411"/>
      <c r="AD197" s="411"/>
      <c r="AE197" s="411"/>
      <c r="AF197" s="411"/>
    </row>
    <row r="198" spans="1:32" ht="15" customHeight="1" x14ac:dyDescent="0.2">
      <c r="A198" s="411"/>
      <c r="B198" s="411"/>
      <c r="C198" s="411"/>
      <c r="D198" s="411"/>
      <c r="E198" s="411"/>
      <c r="F198" s="411"/>
      <c r="G198" s="411"/>
      <c r="H198" s="411"/>
      <c r="I198" s="411"/>
      <c r="J198" s="411"/>
      <c r="K198" s="411"/>
      <c r="L198" s="411"/>
      <c r="M198" s="411"/>
      <c r="N198" s="411"/>
      <c r="O198" s="411"/>
      <c r="P198" s="411"/>
      <c r="Q198" s="411"/>
      <c r="R198" s="411"/>
      <c r="S198" s="411"/>
      <c r="T198" s="411"/>
      <c r="U198" s="411"/>
      <c r="V198" s="411"/>
      <c r="W198" s="411"/>
      <c r="X198" s="411"/>
      <c r="Y198" s="411"/>
      <c r="Z198" s="411"/>
      <c r="AA198" s="411"/>
      <c r="AB198" s="411"/>
      <c r="AC198" s="411"/>
      <c r="AD198" s="411"/>
      <c r="AE198" s="411"/>
      <c r="AF198" s="411"/>
    </row>
    <row r="199" spans="1:32" ht="15" customHeight="1" x14ac:dyDescent="0.2">
      <c r="A199" s="411"/>
      <c r="B199" s="411"/>
      <c r="C199" s="411"/>
      <c r="D199" s="411"/>
      <c r="E199" s="411"/>
      <c r="F199" s="411"/>
      <c r="G199" s="411"/>
      <c r="H199" s="411"/>
      <c r="I199" s="411"/>
      <c r="J199" s="411"/>
      <c r="K199" s="411"/>
      <c r="L199" s="411"/>
      <c r="M199" s="411"/>
      <c r="N199" s="411"/>
      <c r="O199" s="411"/>
      <c r="P199" s="411"/>
      <c r="Q199" s="411"/>
      <c r="R199" s="411"/>
      <c r="S199" s="411"/>
      <c r="T199" s="411"/>
      <c r="U199" s="411"/>
      <c r="V199" s="411"/>
      <c r="W199" s="411"/>
      <c r="X199" s="411"/>
      <c r="Y199" s="411"/>
      <c r="Z199" s="411"/>
      <c r="AA199" s="411"/>
      <c r="AB199" s="411"/>
      <c r="AC199" s="411"/>
      <c r="AD199" s="411"/>
      <c r="AE199" s="411"/>
      <c r="AF199" s="411"/>
    </row>
    <row r="200" spans="1:32" ht="15" customHeight="1" x14ac:dyDescent="0.2">
      <c r="A200" s="411"/>
      <c r="B200" s="411"/>
      <c r="C200" s="411"/>
      <c r="D200" s="411"/>
      <c r="E200" s="411"/>
      <c r="F200" s="411"/>
      <c r="G200" s="411"/>
      <c r="H200" s="411"/>
      <c r="I200" s="411"/>
      <c r="J200" s="411"/>
      <c r="K200" s="411"/>
      <c r="L200" s="411"/>
      <c r="M200" s="411"/>
      <c r="N200" s="411"/>
      <c r="O200" s="411"/>
      <c r="P200" s="411"/>
      <c r="Q200" s="411"/>
      <c r="R200" s="411"/>
      <c r="S200" s="411"/>
      <c r="T200" s="411"/>
      <c r="U200" s="411"/>
      <c r="V200" s="411"/>
      <c r="W200" s="411"/>
      <c r="X200" s="411"/>
      <c r="Y200" s="411"/>
      <c r="Z200" s="411"/>
      <c r="AA200" s="411"/>
      <c r="AB200" s="411"/>
      <c r="AC200" s="411"/>
      <c r="AD200" s="411"/>
      <c r="AE200" s="411"/>
      <c r="AF200" s="411"/>
    </row>
    <row r="201" spans="1:32" ht="15" customHeight="1" x14ac:dyDescent="0.2">
      <c r="A201" s="411"/>
      <c r="B201" s="411"/>
      <c r="C201" s="411"/>
      <c r="D201" s="411"/>
      <c r="E201" s="411"/>
      <c r="F201" s="411"/>
      <c r="G201" s="411"/>
      <c r="H201" s="411"/>
      <c r="I201" s="411"/>
      <c r="J201" s="411"/>
      <c r="K201" s="411"/>
      <c r="L201" s="411"/>
      <c r="M201" s="411"/>
      <c r="N201" s="411"/>
      <c r="O201" s="411"/>
      <c r="P201" s="411"/>
      <c r="Q201" s="411"/>
      <c r="R201" s="411"/>
      <c r="S201" s="411"/>
      <c r="T201" s="411"/>
      <c r="U201" s="411"/>
      <c r="V201" s="411"/>
      <c r="W201" s="411"/>
      <c r="X201" s="411"/>
      <c r="Y201" s="411"/>
      <c r="Z201" s="411"/>
      <c r="AA201" s="411"/>
      <c r="AB201" s="411"/>
      <c r="AC201" s="411"/>
      <c r="AD201" s="411"/>
      <c r="AE201" s="411"/>
      <c r="AF201" s="411"/>
    </row>
    <row r="202" spans="1:32" ht="15" customHeight="1" x14ac:dyDescent="0.2">
      <c r="A202" s="411"/>
      <c r="B202" s="411"/>
      <c r="C202" s="411"/>
      <c r="D202" s="411"/>
      <c r="E202" s="411"/>
      <c r="F202" s="411"/>
      <c r="G202" s="411"/>
      <c r="H202" s="411"/>
      <c r="I202" s="411"/>
      <c r="J202" s="411"/>
      <c r="K202" s="411"/>
      <c r="L202" s="411"/>
      <c r="M202" s="411"/>
      <c r="N202" s="411"/>
      <c r="O202" s="411"/>
      <c r="P202" s="411"/>
      <c r="Q202" s="411"/>
      <c r="R202" s="411"/>
      <c r="S202" s="411"/>
      <c r="T202" s="411"/>
      <c r="U202" s="411"/>
      <c r="V202" s="411"/>
      <c r="W202" s="411"/>
      <c r="X202" s="411"/>
      <c r="Y202" s="411"/>
      <c r="Z202" s="411"/>
      <c r="AA202" s="411"/>
      <c r="AB202" s="411"/>
      <c r="AC202" s="411"/>
      <c r="AD202" s="411"/>
      <c r="AE202" s="411"/>
      <c r="AF202" s="411"/>
    </row>
    <row r="203" spans="1:32" ht="15" customHeight="1" x14ac:dyDescent="0.2">
      <c r="A203" s="411"/>
      <c r="B203" s="411"/>
      <c r="C203" s="411"/>
      <c r="D203" s="411"/>
      <c r="E203" s="411"/>
      <c r="F203" s="411"/>
      <c r="G203" s="411"/>
      <c r="H203" s="411"/>
      <c r="I203" s="411"/>
      <c r="J203" s="411"/>
      <c r="K203" s="411"/>
      <c r="L203" s="411"/>
      <c r="M203" s="411"/>
      <c r="N203" s="411"/>
      <c r="O203" s="411"/>
      <c r="P203" s="411"/>
      <c r="Q203" s="411"/>
      <c r="R203" s="411"/>
      <c r="S203" s="411"/>
      <c r="T203" s="411"/>
      <c r="U203" s="411"/>
      <c r="V203" s="411"/>
      <c r="W203" s="411"/>
      <c r="X203" s="411"/>
      <c r="Y203" s="411"/>
      <c r="Z203" s="411"/>
      <c r="AA203" s="411"/>
      <c r="AB203" s="411"/>
      <c r="AC203" s="411"/>
      <c r="AD203" s="411"/>
      <c r="AE203" s="411"/>
      <c r="AF203" s="411"/>
    </row>
    <row r="204" spans="1:32" ht="15" customHeight="1" x14ac:dyDescent="0.2">
      <c r="A204" s="411"/>
      <c r="B204" s="411"/>
      <c r="C204" s="411"/>
      <c r="D204" s="411"/>
      <c r="E204" s="411"/>
      <c r="F204" s="411"/>
      <c r="G204" s="411"/>
      <c r="H204" s="411"/>
      <c r="I204" s="411"/>
      <c r="J204" s="411"/>
      <c r="K204" s="411"/>
      <c r="L204" s="411"/>
      <c r="M204" s="411"/>
      <c r="N204" s="411"/>
      <c r="O204" s="411"/>
      <c r="P204" s="411"/>
      <c r="Q204" s="411"/>
      <c r="R204" s="411"/>
      <c r="S204" s="411"/>
      <c r="T204" s="411"/>
      <c r="U204" s="411"/>
      <c r="V204" s="411"/>
      <c r="W204" s="411"/>
      <c r="X204" s="411"/>
      <c r="Y204" s="411"/>
      <c r="Z204" s="411"/>
      <c r="AA204" s="411"/>
      <c r="AB204" s="411"/>
      <c r="AC204" s="411"/>
      <c r="AD204" s="411"/>
      <c r="AE204" s="411"/>
      <c r="AF204" s="411"/>
    </row>
    <row r="205" spans="1:32" ht="15" customHeight="1" x14ac:dyDescent="0.2">
      <c r="A205" s="411"/>
      <c r="B205" s="411"/>
      <c r="C205" s="411"/>
      <c r="D205" s="411"/>
      <c r="E205" s="411"/>
      <c r="F205" s="411"/>
      <c r="G205" s="411"/>
      <c r="H205" s="411"/>
      <c r="I205" s="411"/>
      <c r="J205" s="411"/>
      <c r="K205" s="411"/>
      <c r="L205" s="411"/>
      <c r="M205" s="411"/>
      <c r="N205" s="411"/>
      <c r="O205" s="411"/>
      <c r="P205" s="411"/>
      <c r="Q205" s="411"/>
      <c r="R205" s="411"/>
      <c r="S205" s="411"/>
      <c r="T205" s="411"/>
      <c r="U205" s="411"/>
      <c r="V205" s="411"/>
      <c r="W205" s="411"/>
      <c r="X205" s="411"/>
      <c r="Y205" s="411"/>
      <c r="Z205" s="411"/>
      <c r="AA205" s="411"/>
      <c r="AB205" s="411"/>
      <c r="AC205" s="411"/>
      <c r="AD205" s="411"/>
      <c r="AE205" s="411"/>
      <c r="AF205" s="411"/>
    </row>
    <row r="206" spans="1:32" ht="15" customHeight="1" x14ac:dyDescent="0.2">
      <c r="A206" s="411"/>
      <c r="B206" s="411"/>
      <c r="C206" s="411"/>
      <c r="D206" s="411"/>
      <c r="E206" s="411"/>
      <c r="F206" s="411"/>
      <c r="G206" s="411"/>
      <c r="H206" s="411"/>
      <c r="I206" s="411"/>
      <c r="J206" s="411"/>
      <c r="K206" s="411"/>
      <c r="L206" s="411"/>
      <c r="M206" s="411"/>
      <c r="N206" s="411"/>
      <c r="O206" s="411"/>
      <c r="P206" s="411"/>
      <c r="Q206" s="411"/>
      <c r="R206" s="411"/>
      <c r="S206" s="411"/>
      <c r="T206" s="411"/>
      <c r="U206" s="411"/>
      <c r="V206" s="411"/>
      <c r="W206" s="411"/>
      <c r="X206" s="411"/>
      <c r="Y206" s="411"/>
      <c r="Z206" s="411"/>
      <c r="AA206" s="411"/>
      <c r="AB206" s="411"/>
      <c r="AC206" s="411"/>
      <c r="AD206" s="411"/>
      <c r="AE206" s="411"/>
      <c r="AF206" s="411"/>
    </row>
    <row r="207" spans="1:32" ht="15" customHeight="1" x14ac:dyDescent="0.2">
      <c r="A207" s="411"/>
      <c r="B207" s="411"/>
      <c r="C207" s="411"/>
      <c r="D207" s="411"/>
      <c r="E207" s="411"/>
      <c r="F207" s="411"/>
      <c r="G207" s="411"/>
      <c r="H207" s="411"/>
      <c r="I207" s="411"/>
      <c r="J207" s="411"/>
      <c r="K207" s="411"/>
      <c r="L207" s="411"/>
      <c r="M207" s="411"/>
      <c r="N207" s="411"/>
      <c r="O207" s="411"/>
      <c r="P207" s="411"/>
      <c r="Q207" s="411"/>
      <c r="R207" s="411"/>
      <c r="S207" s="411"/>
      <c r="T207" s="411"/>
      <c r="U207" s="411"/>
      <c r="V207" s="411"/>
      <c r="W207" s="411"/>
      <c r="X207" s="411"/>
      <c r="Y207" s="411"/>
      <c r="Z207" s="411"/>
      <c r="AA207" s="411"/>
      <c r="AB207" s="411"/>
      <c r="AC207" s="411"/>
      <c r="AD207" s="411"/>
      <c r="AE207" s="411"/>
      <c r="AF207" s="411"/>
    </row>
    <row r="208" spans="1:32" ht="15" customHeight="1" x14ac:dyDescent="0.2">
      <c r="A208" s="411"/>
      <c r="B208" s="411"/>
      <c r="C208" s="411"/>
      <c r="D208" s="411"/>
      <c r="E208" s="411"/>
      <c r="F208" s="411"/>
      <c r="G208" s="411"/>
      <c r="H208" s="411"/>
      <c r="I208" s="411"/>
      <c r="J208" s="411"/>
      <c r="K208" s="411"/>
      <c r="L208" s="411"/>
      <c r="M208" s="411"/>
      <c r="N208" s="411"/>
      <c r="O208" s="411"/>
      <c r="P208" s="411"/>
      <c r="Q208" s="411"/>
      <c r="R208" s="411"/>
      <c r="S208" s="411"/>
      <c r="T208" s="411"/>
      <c r="U208" s="411"/>
      <c r="V208" s="411"/>
      <c r="W208" s="411"/>
      <c r="X208" s="411"/>
      <c r="Y208" s="411"/>
      <c r="Z208" s="411"/>
      <c r="AA208" s="411"/>
      <c r="AB208" s="411"/>
      <c r="AC208" s="411"/>
      <c r="AD208" s="411"/>
      <c r="AE208" s="411"/>
      <c r="AF208" s="411"/>
    </row>
    <row r="209" spans="1:32" ht="15" customHeight="1" x14ac:dyDescent="0.2">
      <c r="A209" s="411"/>
      <c r="B209" s="411"/>
      <c r="C209" s="411"/>
      <c r="D209" s="411"/>
      <c r="E209" s="411"/>
      <c r="F209" s="411"/>
      <c r="G209" s="411"/>
      <c r="H209" s="411"/>
      <c r="I209" s="411"/>
      <c r="J209" s="411"/>
      <c r="K209" s="411"/>
      <c r="L209" s="411"/>
      <c r="M209" s="411"/>
      <c r="N209" s="411"/>
      <c r="O209" s="411"/>
      <c r="P209" s="411"/>
      <c r="Q209" s="411"/>
      <c r="R209" s="411"/>
      <c r="S209" s="411"/>
      <c r="T209" s="411"/>
      <c r="U209" s="411"/>
      <c r="V209" s="411"/>
      <c r="W209" s="411"/>
      <c r="X209" s="411"/>
      <c r="Y209" s="411"/>
      <c r="Z209" s="411"/>
      <c r="AA209" s="411"/>
      <c r="AB209" s="411"/>
      <c r="AC209" s="411"/>
      <c r="AD209" s="411"/>
      <c r="AE209" s="411"/>
      <c r="AF209" s="411"/>
    </row>
    <row r="210" spans="1:32" ht="15" customHeight="1" x14ac:dyDescent="0.2">
      <c r="A210" s="411"/>
      <c r="B210" s="411"/>
      <c r="C210" s="411"/>
      <c r="D210" s="411"/>
      <c r="E210" s="411"/>
      <c r="F210" s="411"/>
      <c r="G210" s="411"/>
      <c r="H210" s="411"/>
      <c r="I210" s="411"/>
      <c r="J210" s="411"/>
      <c r="K210" s="411"/>
      <c r="L210" s="411"/>
      <c r="M210" s="411"/>
      <c r="N210" s="411"/>
      <c r="O210" s="411"/>
      <c r="P210" s="411"/>
      <c r="Q210" s="411"/>
      <c r="R210" s="411"/>
      <c r="S210" s="411"/>
      <c r="T210" s="411"/>
      <c r="U210" s="411"/>
      <c r="V210" s="411"/>
      <c r="W210" s="411"/>
      <c r="X210" s="411"/>
      <c r="Y210" s="411"/>
      <c r="Z210" s="411"/>
      <c r="AA210" s="411"/>
      <c r="AB210" s="411"/>
      <c r="AC210" s="411"/>
      <c r="AD210" s="411"/>
      <c r="AE210" s="411"/>
      <c r="AF210" s="411"/>
    </row>
    <row r="211" spans="1:32" ht="15" customHeight="1" x14ac:dyDescent="0.2">
      <c r="A211" s="411"/>
      <c r="B211" s="411"/>
      <c r="C211" s="411"/>
      <c r="D211" s="411"/>
      <c r="E211" s="411"/>
      <c r="F211" s="411"/>
      <c r="G211" s="411"/>
      <c r="H211" s="411"/>
      <c r="I211" s="411"/>
      <c r="J211" s="411"/>
      <c r="K211" s="411"/>
      <c r="L211" s="411"/>
      <c r="M211" s="411"/>
      <c r="N211" s="411"/>
      <c r="O211" s="411"/>
      <c r="P211" s="411"/>
      <c r="Q211" s="411"/>
      <c r="R211" s="411"/>
      <c r="S211" s="411"/>
      <c r="T211" s="411"/>
      <c r="U211" s="411"/>
      <c r="V211" s="411"/>
      <c r="W211" s="411"/>
      <c r="X211" s="411"/>
      <c r="Y211" s="411"/>
      <c r="Z211" s="411"/>
      <c r="AA211" s="411"/>
      <c r="AB211" s="411"/>
      <c r="AC211" s="411"/>
      <c r="AD211" s="411"/>
      <c r="AE211" s="411"/>
      <c r="AF211" s="411"/>
    </row>
    <row r="212" spans="1:32" ht="15" customHeight="1" x14ac:dyDescent="0.2">
      <c r="A212" s="411"/>
      <c r="B212" s="411"/>
      <c r="C212" s="411"/>
      <c r="D212" s="411"/>
      <c r="E212" s="411"/>
      <c r="F212" s="411"/>
      <c r="G212" s="411"/>
      <c r="H212" s="411"/>
      <c r="I212" s="411"/>
      <c r="J212" s="411"/>
      <c r="K212" s="411"/>
      <c r="L212" s="411"/>
      <c r="M212" s="411"/>
      <c r="N212" s="411"/>
      <c r="O212" s="411"/>
      <c r="P212" s="411"/>
      <c r="Q212" s="411"/>
      <c r="R212" s="411"/>
      <c r="S212" s="411"/>
      <c r="T212" s="411"/>
      <c r="U212" s="411"/>
      <c r="V212" s="411"/>
      <c r="W212" s="411"/>
      <c r="X212" s="411"/>
      <c r="Y212" s="411"/>
      <c r="Z212" s="411"/>
      <c r="AA212" s="411"/>
      <c r="AB212" s="411"/>
      <c r="AC212" s="411"/>
      <c r="AD212" s="411"/>
      <c r="AE212" s="411"/>
      <c r="AF212" s="411"/>
    </row>
    <row r="213" spans="1:32" ht="15" customHeight="1" x14ac:dyDescent="0.2">
      <c r="A213" s="411"/>
      <c r="B213" s="411"/>
      <c r="C213" s="411"/>
      <c r="D213" s="411"/>
      <c r="E213" s="411"/>
      <c r="F213" s="411"/>
      <c r="G213" s="411"/>
      <c r="H213" s="411"/>
      <c r="I213" s="411"/>
      <c r="J213" s="411"/>
      <c r="K213" s="411"/>
      <c r="L213" s="411"/>
      <c r="M213" s="411"/>
      <c r="N213" s="411"/>
      <c r="O213" s="411"/>
      <c r="P213" s="411"/>
      <c r="Q213" s="411"/>
      <c r="R213" s="411"/>
      <c r="S213" s="411"/>
      <c r="T213" s="411"/>
      <c r="U213" s="411"/>
      <c r="V213" s="411"/>
      <c r="W213" s="411"/>
      <c r="X213" s="411"/>
      <c r="Y213" s="411"/>
      <c r="Z213" s="411"/>
      <c r="AA213" s="411"/>
      <c r="AB213" s="411"/>
      <c r="AC213" s="411"/>
      <c r="AD213" s="411"/>
      <c r="AE213" s="411"/>
      <c r="AF213" s="411"/>
    </row>
    <row r="214" spans="1:32" ht="15" customHeight="1" x14ac:dyDescent="0.2">
      <c r="A214" s="411"/>
      <c r="B214" s="411"/>
      <c r="C214" s="411"/>
      <c r="D214" s="411"/>
      <c r="E214" s="411"/>
      <c r="F214" s="411"/>
      <c r="G214" s="411"/>
      <c r="H214" s="411"/>
      <c r="I214" s="411"/>
      <c r="J214" s="411"/>
      <c r="K214" s="411"/>
      <c r="L214" s="411"/>
      <c r="M214" s="411"/>
      <c r="N214" s="411"/>
      <c r="O214" s="411"/>
      <c r="P214" s="411"/>
      <c r="Q214" s="411"/>
      <c r="R214" s="411"/>
      <c r="S214" s="411"/>
      <c r="T214" s="411"/>
      <c r="U214" s="411"/>
      <c r="V214" s="411"/>
      <c r="W214" s="411"/>
      <c r="X214" s="411"/>
      <c r="Y214" s="411"/>
      <c r="Z214" s="411"/>
      <c r="AA214" s="411"/>
      <c r="AB214" s="411"/>
      <c r="AC214" s="411"/>
      <c r="AD214" s="411"/>
      <c r="AE214" s="411"/>
      <c r="AF214" s="411"/>
    </row>
    <row r="215" spans="1:32" ht="15" customHeight="1" x14ac:dyDescent="0.2">
      <c r="A215" s="411"/>
      <c r="B215" s="411"/>
      <c r="C215" s="411"/>
      <c r="D215" s="411"/>
      <c r="E215" s="411"/>
      <c r="F215" s="411"/>
      <c r="G215" s="411"/>
      <c r="H215" s="411"/>
      <c r="I215" s="411"/>
      <c r="J215" s="411"/>
      <c r="K215" s="411"/>
      <c r="L215" s="411"/>
      <c r="M215" s="411"/>
      <c r="N215" s="411"/>
      <c r="O215" s="411"/>
      <c r="P215" s="411"/>
      <c r="Q215" s="411"/>
      <c r="R215" s="411"/>
      <c r="S215" s="411"/>
      <c r="T215" s="411"/>
      <c r="U215" s="411"/>
      <c r="V215" s="411"/>
      <c r="W215" s="411"/>
      <c r="X215" s="411"/>
      <c r="Y215" s="411"/>
      <c r="Z215" s="411"/>
      <c r="AA215" s="411"/>
      <c r="AB215" s="411"/>
      <c r="AC215" s="411"/>
      <c r="AD215" s="411"/>
      <c r="AE215" s="411"/>
      <c r="AF215" s="411"/>
    </row>
    <row r="216" spans="1:32" ht="15" customHeight="1" x14ac:dyDescent="0.2">
      <c r="A216" s="411"/>
      <c r="B216" s="411"/>
      <c r="C216" s="411"/>
      <c r="D216" s="411"/>
      <c r="E216" s="411"/>
      <c r="F216" s="411"/>
      <c r="G216" s="411"/>
      <c r="H216" s="411"/>
      <c r="I216" s="411"/>
      <c r="J216" s="411"/>
      <c r="K216" s="411"/>
      <c r="L216" s="411"/>
      <c r="M216" s="411"/>
      <c r="N216" s="411"/>
      <c r="O216" s="411"/>
      <c r="P216" s="411"/>
      <c r="Q216" s="411"/>
      <c r="R216" s="411"/>
      <c r="S216" s="411"/>
      <c r="T216" s="411"/>
      <c r="U216" s="411"/>
      <c r="V216" s="411"/>
      <c r="W216" s="411"/>
      <c r="X216" s="411"/>
      <c r="Y216" s="411"/>
      <c r="Z216" s="411"/>
      <c r="AA216" s="411"/>
      <c r="AB216" s="411"/>
      <c r="AC216" s="411"/>
      <c r="AD216" s="411"/>
      <c r="AE216" s="411"/>
      <c r="AF216" s="411"/>
    </row>
    <row r="217" spans="1:32" ht="15" customHeight="1" x14ac:dyDescent="0.2">
      <c r="A217" s="411"/>
      <c r="B217" s="411"/>
      <c r="C217" s="411"/>
      <c r="D217" s="411"/>
      <c r="E217" s="411"/>
      <c r="F217" s="411"/>
      <c r="G217" s="411"/>
      <c r="H217" s="411"/>
      <c r="I217" s="411"/>
      <c r="J217" s="411"/>
      <c r="K217" s="411"/>
      <c r="L217" s="411"/>
      <c r="M217" s="411"/>
      <c r="N217" s="411"/>
      <c r="O217" s="411"/>
      <c r="P217" s="411"/>
      <c r="Q217" s="411"/>
      <c r="R217" s="411"/>
      <c r="S217" s="411"/>
      <c r="T217" s="411"/>
      <c r="U217" s="411"/>
      <c r="V217" s="411"/>
      <c r="W217" s="411"/>
      <c r="X217" s="411"/>
      <c r="Y217" s="411"/>
      <c r="Z217" s="411"/>
      <c r="AA217" s="411"/>
      <c r="AB217" s="411"/>
      <c r="AC217" s="411"/>
      <c r="AD217" s="411"/>
      <c r="AE217" s="411"/>
      <c r="AF217" s="411"/>
    </row>
    <row r="218" spans="1:32" ht="15" customHeight="1" x14ac:dyDescent="0.2">
      <c r="A218" s="411"/>
      <c r="B218" s="411"/>
      <c r="C218" s="411"/>
      <c r="D218" s="411"/>
      <c r="E218" s="411"/>
      <c r="F218" s="411"/>
      <c r="G218" s="411"/>
      <c r="H218" s="411"/>
      <c r="I218" s="411"/>
      <c r="J218" s="411"/>
      <c r="K218" s="411"/>
      <c r="L218" s="411"/>
      <c r="M218" s="411"/>
      <c r="N218" s="411"/>
      <c r="O218" s="411"/>
      <c r="P218" s="411"/>
      <c r="Q218" s="411"/>
      <c r="R218" s="411"/>
      <c r="S218" s="411"/>
      <c r="T218" s="411"/>
      <c r="U218" s="411"/>
      <c r="V218" s="411"/>
      <c r="W218" s="411"/>
      <c r="X218" s="411"/>
      <c r="Y218" s="411"/>
      <c r="Z218" s="411"/>
      <c r="AA218" s="411"/>
      <c r="AB218" s="411"/>
      <c r="AC218" s="411"/>
      <c r="AD218" s="411"/>
      <c r="AE218" s="411"/>
      <c r="AF218" s="411"/>
    </row>
    <row r="219" spans="1:32" ht="15" customHeight="1" x14ac:dyDescent="0.2">
      <c r="A219" s="411"/>
      <c r="B219" s="411"/>
      <c r="C219" s="411"/>
      <c r="D219" s="411"/>
      <c r="E219" s="411"/>
      <c r="F219" s="411"/>
      <c r="G219" s="411"/>
      <c r="H219" s="411"/>
      <c r="I219" s="411"/>
      <c r="J219" s="411"/>
      <c r="K219" s="411"/>
      <c r="L219" s="411"/>
      <c r="M219" s="411"/>
      <c r="N219" s="411"/>
      <c r="O219" s="411"/>
      <c r="P219" s="411"/>
      <c r="Q219" s="411"/>
      <c r="R219" s="411"/>
      <c r="S219" s="411"/>
      <c r="T219" s="411"/>
      <c r="U219" s="411"/>
      <c r="V219" s="411"/>
      <c r="W219" s="411"/>
      <c r="X219" s="411"/>
      <c r="Y219" s="411"/>
      <c r="Z219" s="411"/>
      <c r="AA219" s="411"/>
      <c r="AB219" s="411"/>
      <c r="AC219" s="411"/>
      <c r="AD219" s="411"/>
      <c r="AE219" s="411"/>
      <c r="AF219" s="411"/>
    </row>
    <row r="220" spans="1:32" ht="15" customHeight="1" x14ac:dyDescent="0.2">
      <c r="A220" s="411"/>
      <c r="B220" s="411"/>
      <c r="C220" s="411"/>
      <c r="D220" s="411"/>
      <c r="E220" s="411"/>
      <c r="F220" s="411"/>
      <c r="G220" s="411"/>
      <c r="H220" s="411"/>
      <c r="I220" s="411"/>
      <c r="J220" s="411"/>
      <c r="K220" s="411"/>
      <c r="L220" s="411"/>
      <c r="M220" s="411"/>
      <c r="N220" s="411"/>
      <c r="O220" s="411"/>
      <c r="P220" s="411"/>
      <c r="Q220" s="411"/>
      <c r="R220" s="411"/>
      <c r="S220" s="411"/>
      <c r="T220" s="411"/>
      <c r="U220" s="411"/>
      <c r="V220" s="411"/>
      <c r="W220" s="411"/>
      <c r="X220" s="411"/>
      <c r="Y220" s="411"/>
      <c r="Z220" s="411"/>
      <c r="AA220" s="411"/>
      <c r="AB220" s="411"/>
      <c r="AC220" s="411"/>
      <c r="AD220" s="411"/>
      <c r="AE220" s="411"/>
      <c r="AF220" s="411"/>
    </row>
    <row r="221" spans="1:32" ht="15" customHeight="1" x14ac:dyDescent="0.2">
      <c r="A221" s="411"/>
      <c r="B221" s="411"/>
      <c r="C221" s="411"/>
      <c r="D221" s="411"/>
      <c r="E221" s="411"/>
      <c r="F221" s="411"/>
      <c r="G221" s="411"/>
      <c r="H221" s="411"/>
      <c r="I221" s="411"/>
      <c r="J221" s="411"/>
      <c r="K221" s="411"/>
      <c r="L221" s="411"/>
      <c r="M221" s="411"/>
      <c r="N221" s="411"/>
      <c r="O221" s="411"/>
      <c r="P221" s="411"/>
      <c r="Q221" s="411"/>
      <c r="R221" s="411"/>
      <c r="S221" s="411"/>
      <c r="T221" s="411"/>
      <c r="U221" s="411"/>
      <c r="V221" s="411"/>
      <c r="W221" s="411"/>
      <c r="X221" s="411"/>
      <c r="Y221" s="411"/>
      <c r="Z221" s="411"/>
      <c r="AA221" s="411"/>
      <c r="AB221" s="411"/>
      <c r="AC221" s="411"/>
      <c r="AD221" s="411"/>
      <c r="AE221" s="411"/>
      <c r="AF221" s="411"/>
    </row>
    <row r="222" spans="1:32" ht="15" customHeight="1" x14ac:dyDescent="0.2">
      <c r="A222" s="411"/>
      <c r="B222" s="411"/>
      <c r="C222" s="411"/>
      <c r="D222" s="411"/>
      <c r="E222" s="411"/>
      <c r="F222" s="411"/>
      <c r="G222" s="411"/>
      <c r="H222" s="411"/>
      <c r="I222" s="411"/>
      <c r="J222" s="411"/>
      <c r="K222" s="411"/>
      <c r="L222" s="411"/>
      <c r="M222" s="411"/>
      <c r="N222" s="411"/>
      <c r="O222" s="411"/>
      <c r="P222" s="411"/>
      <c r="Q222" s="411"/>
      <c r="R222" s="411"/>
      <c r="S222" s="411"/>
      <c r="T222" s="411"/>
      <c r="U222" s="411"/>
      <c r="V222" s="411"/>
      <c r="W222" s="411"/>
      <c r="X222" s="411"/>
      <c r="Y222" s="411"/>
      <c r="Z222" s="411"/>
      <c r="AA222" s="411"/>
      <c r="AB222" s="411"/>
      <c r="AC222" s="411"/>
      <c r="AD222" s="411"/>
      <c r="AE222" s="411"/>
      <c r="AF222" s="411"/>
    </row>
    <row r="223" spans="1:32" ht="15" customHeight="1" x14ac:dyDescent="0.2">
      <c r="A223" s="411"/>
      <c r="B223" s="411"/>
      <c r="C223" s="411"/>
      <c r="D223" s="411"/>
      <c r="E223" s="411"/>
      <c r="F223" s="411"/>
      <c r="G223" s="411"/>
      <c r="H223" s="411"/>
      <c r="I223" s="411"/>
      <c r="J223" s="411"/>
      <c r="K223" s="411"/>
      <c r="L223" s="411"/>
      <c r="M223" s="411"/>
      <c r="N223" s="411"/>
      <c r="O223" s="411"/>
      <c r="P223" s="411"/>
      <c r="Q223" s="411"/>
      <c r="R223" s="411"/>
      <c r="S223" s="411"/>
      <c r="T223" s="411"/>
      <c r="U223" s="411"/>
      <c r="V223" s="411"/>
      <c r="W223" s="411"/>
      <c r="X223" s="411"/>
      <c r="Y223" s="411"/>
      <c r="Z223" s="411"/>
      <c r="AA223" s="411"/>
      <c r="AB223" s="411"/>
      <c r="AC223" s="411"/>
      <c r="AD223" s="411"/>
      <c r="AE223" s="411"/>
      <c r="AF223" s="411"/>
    </row>
    <row r="224" spans="1:32" ht="15" customHeight="1" x14ac:dyDescent="0.2">
      <c r="A224" s="411"/>
      <c r="B224" s="411"/>
      <c r="C224" s="411"/>
      <c r="D224" s="411"/>
      <c r="E224" s="411"/>
      <c r="F224" s="411"/>
      <c r="G224" s="411"/>
      <c r="H224" s="411"/>
      <c r="I224" s="411"/>
      <c r="J224" s="411"/>
      <c r="K224" s="411"/>
      <c r="L224" s="411"/>
      <c r="M224" s="411"/>
      <c r="N224" s="411"/>
      <c r="O224" s="411"/>
      <c r="P224" s="411"/>
      <c r="Q224" s="411"/>
      <c r="R224" s="411"/>
      <c r="S224" s="411"/>
      <c r="T224" s="411"/>
      <c r="U224" s="411"/>
      <c r="V224" s="411"/>
      <c r="W224" s="411"/>
      <c r="X224" s="411"/>
      <c r="Y224" s="411"/>
      <c r="Z224" s="411"/>
      <c r="AA224" s="411"/>
      <c r="AB224" s="411"/>
      <c r="AC224" s="411"/>
      <c r="AD224" s="411"/>
      <c r="AE224" s="411"/>
      <c r="AF224" s="411"/>
    </row>
    <row r="225" spans="1:32" ht="15" customHeight="1" x14ac:dyDescent="0.2">
      <c r="A225" s="411"/>
      <c r="B225" s="411"/>
      <c r="C225" s="411"/>
      <c r="D225" s="411"/>
      <c r="E225" s="411"/>
      <c r="F225" s="411"/>
      <c r="G225" s="411"/>
      <c r="H225" s="411"/>
      <c r="I225" s="411"/>
      <c r="J225" s="411"/>
      <c r="K225" s="411"/>
      <c r="L225" s="411"/>
      <c r="M225" s="411"/>
      <c r="N225" s="411"/>
      <c r="O225" s="411"/>
      <c r="P225" s="411"/>
      <c r="Q225" s="411"/>
      <c r="R225" s="411"/>
      <c r="S225" s="411"/>
      <c r="T225" s="411"/>
      <c r="U225" s="411"/>
      <c r="V225" s="411"/>
      <c r="W225" s="411"/>
      <c r="X225" s="411"/>
      <c r="Y225" s="411"/>
      <c r="Z225" s="411"/>
      <c r="AA225" s="411"/>
      <c r="AB225" s="411"/>
      <c r="AC225" s="411"/>
      <c r="AD225" s="411"/>
      <c r="AE225" s="411"/>
      <c r="AF225" s="411"/>
    </row>
    <row r="226" spans="1:32" ht="15" customHeight="1" x14ac:dyDescent="0.2">
      <c r="A226" s="411"/>
      <c r="B226" s="411"/>
      <c r="C226" s="411"/>
      <c r="D226" s="411"/>
      <c r="E226" s="411"/>
      <c r="F226" s="411"/>
      <c r="G226" s="411"/>
      <c r="H226" s="411"/>
      <c r="I226" s="411"/>
      <c r="J226" s="411"/>
      <c r="K226" s="411"/>
      <c r="L226" s="411"/>
      <c r="M226" s="411"/>
      <c r="N226" s="411"/>
      <c r="O226" s="411"/>
      <c r="P226" s="411"/>
      <c r="Q226" s="411"/>
      <c r="R226" s="411"/>
      <c r="S226" s="411"/>
      <c r="T226" s="411"/>
      <c r="U226" s="411"/>
      <c r="V226" s="411"/>
      <c r="W226" s="411"/>
      <c r="X226" s="411"/>
      <c r="Y226" s="411"/>
      <c r="Z226" s="411"/>
      <c r="AA226" s="411"/>
      <c r="AB226" s="411"/>
      <c r="AC226" s="411"/>
      <c r="AD226" s="411"/>
      <c r="AE226" s="411"/>
      <c r="AF226" s="411"/>
    </row>
    <row r="227" spans="1:32" ht="15" customHeight="1" x14ac:dyDescent="0.2">
      <c r="A227" s="411"/>
      <c r="B227" s="411"/>
      <c r="C227" s="411"/>
      <c r="D227" s="411"/>
      <c r="E227" s="411"/>
      <c r="F227" s="411"/>
      <c r="G227" s="411"/>
      <c r="H227" s="411"/>
      <c r="I227" s="411"/>
      <c r="J227" s="411"/>
      <c r="K227" s="411"/>
      <c r="L227" s="411"/>
      <c r="M227" s="411"/>
      <c r="N227" s="411"/>
      <c r="O227" s="411"/>
      <c r="P227" s="411"/>
      <c r="Q227" s="411"/>
      <c r="R227" s="411"/>
      <c r="S227" s="411"/>
      <c r="T227" s="411"/>
      <c r="U227" s="411"/>
      <c r="V227" s="411"/>
      <c r="W227" s="411"/>
      <c r="X227" s="411"/>
      <c r="Y227" s="411"/>
      <c r="Z227" s="411"/>
      <c r="AA227" s="411"/>
      <c r="AB227" s="411"/>
      <c r="AC227" s="411"/>
      <c r="AD227" s="411"/>
      <c r="AE227" s="411"/>
      <c r="AF227" s="411"/>
    </row>
    <row r="228" spans="1:32" ht="15" customHeight="1" x14ac:dyDescent="0.2">
      <c r="A228" s="411"/>
      <c r="B228" s="411"/>
      <c r="C228" s="411"/>
      <c r="D228" s="411"/>
      <c r="E228" s="411"/>
      <c r="F228" s="411"/>
      <c r="G228" s="411"/>
      <c r="H228" s="411"/>
      <c r="I228" s="411"/>
      <c r="J228" s="411"/>
      <c r="K228" s="411"/>
      <c r="L228" s="411"/>
      <c r="M228" s="411"/>
      <c r="N228" s="411"/>
      <c r="O228" s="411"/>
      <c r="P228" s="411"/>
      <c r="Q228" s="411"/>
      <c r="R228" s="411"/>
      <c r="S228" s="411"/>
      <c r="T228" s="411"/>
      <c r="U228" s="411"/>
      <c r="V228" s="411"/>
      <c r="W228" s="411"/>
      <c r="X228" s="411"/>
      <c r="Y228" s="411"/>
      <c r="Z228" s="411"/>
      <c r="AA228" s="411"/>
      <c r="AB228" s="411"/>
      <c r="AC228" s="411"/>
      <c r="AD228" s="411"/>
      <c r="AE228" s="411"/>
      <c r="AF228" s="411"/>
    </row>
    <row r="229" spans="1:32" ht="15" customHeight="1" x14ac:dyDescent="0.2">
      <c r="A229" s="411"/>
      <c r="B229" s="411"/>
      <c r="C229" s="411"/>
      <c r="D229" s="411"/>
      <c r="E229" s="411"/>
      <c r="F229" s="411"/>
      <c r="G229" s="411"/>
      <c r="H229" s="411"/>
      <c r="I229" s="411"/>
      <c r="J229" s="411"/>
      <c r="K229" s="411"/>
      <c r="L229" s="411"/>
      <c r="M229" s="411"/>
      <c r="N229" s="411"/>
      <c r="O229" s="411"/>
      <c r="P229" s="411"/>
      <c r="Q229" s="411"/>
      <c r="R229" s="411"/>
      <c r="S229" s="411"/>
      <c r="T229" s="411"/>
      <c r="U229" s="411"/>
      <c r="V229" s="411"/>
      <c r="W229" s="411"/>
      <c r="X229" s="411"/>
      <c r="Y229" s="411"/>
      <c r="Z229" s="411"/>
      <c r="AA229" s="411"/>
      <c r="AB229" s="411"/>
      <c r="AC229" s="411"/>
      <c r="AD229" s="411"/>
      <c r="AE229" s="411"/>
      <c r="AF229" s="411"/>
    </row>
    <row r="230" spans="1:32" ht="15" customHeight="1" x14ac:dyDescent="0.2">
      <c r="A230" s="411"/>
      <c r="B230" s="411"/>
      <c r="C230" s="411"/>
      <c r="D230" s="411"/>
      <c r="E230" s="411"/>
      <c r="F230" s="411"/>
      <c r="G230" s="411"/>
      <c r="H230" s="411"/>
      <c r="I230" s="411"/>
      <c r="J230" s="411"/>
      <c r="K230" s="411"/>
      <c r="L230" s="411"/>
      <c r="M230" s="411"/>
      <c r="N230" s="411"/>
      <c r="O230" s="411"/>
      <c r="P230" s="411"/>
      <c r="Q230" s="411"/>
      <c r="R230" s="411"/>
      <c r="S230" s="411"/>
      <c r="T230" s="411"/>
      <c r="U230" s="411"/>
      <c r="V230" s="411"/>
      <c r="W230" s="411"/>
      <c r="X230" s="411"/>
      <c r="Y230" s="411"/>
      <c r="Z230" s="411"/>
      <c r="AA230" s="411"/>
      <c r="AB230" s="411"/>
      <c r="AC230" s="411"/>
      <c r="AD230" s="411"/>
      <c r="AE230" s="411"/>
      <c r="AF230" s="411"/>
    </row>
    <row r="231" spans="1:32" ht="15" customHeight="1" x14ac:dyDescent="0.2">
      <c r="A231" s="411"/>
      <c r="B231" s="411"/>
      <c r="C231" s="411"/>
      <c r="D231" s="411"/>
      <c r="E231" s="411"/>
      <c r="F231" s="411"/>
      <c r="G231" s="411"/>
      <c r="H231" s="411"/>
      <c r="I231" s="411"/>
      <c r="J231" s="411"/>
      <c r="K231" s="411"/>
      <c r="L231" s="411"/>
      <c r="M231" s="411"/>
      <c r="N231" s="411"/>
      <c r="O231" s="411"/>
      <c r="P231" s="411"/>
      <c r="Q231" s="411"/>
      <c r="R231" s="411"/>
      <c r="S231" s="411"/>
      <c r="T231" s="411"/>
      <c r="U231" s="411"/>
      <c r="V231" s="411"/>
      <c r="W231" s="411"/>
      <c r="X231" s="411"/>
      <c r="Y231" s="411"/>
      <c r="Z231" s="411"/>
      <c r="AA231" s="411"/>
      <c r="AB231" s="411"/>
      <c r="AC231" s="411"/>
      <c r="AD231" s="411"/>
      <c r="AE231" s="411"/>
      <c r="AF231" s="411"/>
    </row>
    <row r="232" spans="1:32" ht="15" customHeight="1" x14ac:dyDescent="0.2">
      <c r="A232" s="411"/>
      <c r="B232" s="411"/>
      <c r="C232" s="411"/>
      <c r="D232" s="411"/>
      <c r="E232" s="411"/>
      <c r="F232" s="411"/>
      <c r="G232" s="411"/>
      <c r="H232" s="411"/>
      <c r="I232" s="411"/>
      <c r="J232" s="411"/>
      <c r="K232" s="411"/>
      <c r="L232" s="411"/>
      <c r="M232" s="411"/>
      <c r="N232" s="411"/>
      <c r="O232" s="411"/>
      <c r="P232" s="411"/>
      <c r="Q232" s="411"/>
      <c r="R232" s="411"/>
      <c r="S232" s="411"/>
      <c r="T232" s="411"/>
      <c r="U232" s="411"/>
      <c r="V232" s="411"/>
      <c r="W232" s="411"/>
      <c r="X232" s="411"/>
      <c r="Y232" s="411"/>
      <c r="Z232" s="411"/>
      <c r="AA232" s="411"/>
      <c r="AB232" s="411"/>
      <c r="AC232" s="411"/>
      <c r="AD232" s="411"/>
      <c r="AE232" s="411"/>
      <c r="AF232" s="411"/>
    </row>
    <row r="233" spans="1:32" ht="15" customHeight="1" x14ac:dyDescent="0.2">
      <c r="A233" s="411"/>
      <c r="B233" s="411"/>
      <c r="C233" s="411"/>
      <c r="D233" s="411"/>
      <c r="E233" s="411"/>
      <c r="F233" s="411"/>
      <c r="G233" s="411"/>
      <c r="H233" s="411"/>
      <c r="I233" s="411"/>
      <c r="J233" s="411"/>
      <c r="K233" s="411"/>
      <c r="L233" s="411"/>
      <c r="M233" s="411"/>
      <c r="N233" s="411"/>
      <c r="O233" s="411"/>
      <c r="P233" s="411"/>
      <c r="Q233" s="411"/>
      <c r="R233" s="411"/>
      <c r="S233" s="411"/>
      <c r="T233" s="411"/>
      <c r="U233" s="411"/>
      <c r="V233" s="411"/>
      <c r="W233" s="411"/>
      <c r="X233" s="411"/>
      <c r="Y233" s="411"/>
      <c r="Z233" s="411"/>
      <c r="AA233" s="411"/>
      <c r="AB233" s="411"/>
      <c r="AC233" s="411"/>
      <c r="AD233" s="411"/>
      <c r="AE233" s="411"/>
      <c r="AF233" s="411"/>
    </row>
    <row r="234" spans="1:32" ht="15" customHeight="1" x14ac:dyDescent="0.2">
      <c r="A234" s="411"/>
      <c r="B234" s="411"/>
      <c r="C234" s="411"/>
      <c r="D234" s="411"/>
      <c r="E234" s="411"/>
      <c r="F234" s="411"/>
      <c r="G234" s="411"/>
      <c r="H234" s="411"/>
      <c r="I234" s="411"/>
      <c r="J234" s="411"/>
      <c r="K234" s="411"/>
      <c r="L234" s="411"/>
      <c r="M234" s="411"/>
      <c r="N234" s="411"/>
      <c r="O234" s="411"/>
      <c r="P234" s="411"/>
      <c r="Q234" s="411"/>
      <c r="R234" s="411"/>
      <c r="S234" s="411"/>
      <c r="T234" s="411"/>
      <c r="U234" s="411"/>
      <c r="V234" s="411"/>
      <c r="W234" s="411"/>
      <c r="X234" s="411"/>
      <c r="Y234" s="411"/>
      <c r="Z234" s="411"/>
      <c r="AA234" s="411"/>
      <c r="AB234" s="411"/>
      <c r="AC234" s="411"/>
      <c r="AD234" s="411"/>
      <c r="AE234" s="411"/>
      <c r="AF234" s="411"/>
    </row>
    <row r="235" spans="1:32" ht="15" customHeight="1" x14ac:dyDescent="0.2">
      <c r="A235" s="411"/>
      <c r="B235" s="411"/>
      <c r="C235" s="411"/>
      <c r="D235" s="411"/>
      <c r="E235" s="411"/>
      <c r="F235" s="411"/>
      <c r="G235" s="411"/>
      <c r="H235" s="411"/>
      <c r="I235" s="411"/>
      <c r="J235" s="411"/>
      <c r="K235" s="411"/>
      <c r="L235" s="411"/>
      <c r="M235" s="411"/>
      <c r="N235" s="411"/>
      <c r="O235" s="411"/>
      <c r="P235" s="411"/>
      <c r="Q235" s="411"/>
      <c r="R235" s="411"/>
      <c r="S235" s="411"/>
      <c r="T235" s="411"/>
      <c r="U235" s="411"/>
      <c r="V235" s="411"/>
      <c r="W235" s="411"/>
      <c r="X235" s="411"/>
      <c r="Y235" s="411"/>
      <c r="Z235" s="411"/>
      <c r="AA235" s="411"/>
      <c r="AB235" s="411"/>
      <c r="AC235" s="411"/>
      <c r="AD235" s="411"/>
      <c r="AE235" s="411"/>
      <c r="AF235" s="411"/>
    </row>
    <row r="236" spans="1:32" ht="15" customHeight="1" x14ac:dyDescent="0.2">
      <c r="A236" s="411"/>
      <c r="B236" s="411"/>
      <c r="C236" s="411"/>
      <c r="D236" s="411"/>
      <c r="E236" s="411"/>
      <c r="F236" s="411"/>
      <c r="G236" s="411"/>
      <c r="H236" s="411"/>
      <c r="I236" s="411"/>
      <c r="J236" s="411"/>
      <c r="K236" s="411"/>
      <c r="L236" s="411"/>
      <c r="M236" s="411"/>
      <c r="N236" s="411"/>
      <c r="O236" s="411"/>
      <c r="P236" s="411"/>
      <c r="Q236" s="411"/>
      <c r="R236" s="411"/>
      <c r="S236" s="411"/>
      <c r="T236" s="411"/>
      <c r="U236" s="411"/>
      <c r="V236" s="411"/>
      <c r="W236" s="411"/>
      <c r="X236" s="411"/>
      <c r="Y236" s="411"/>
      <c r="Z236" s="411"/>
      <c r="AA236" s="411"/>
      <c r="AB236" s="411"/>
      <c r="AC236" s="411"/>
      <c r="AD236" s="411"/>
      <c r="AE236" s="411"/>
      <c r="AF236" s="411"/>
    </row>
    <row r="237" spans="1:32" ht="15" customHeight="1" x14ac:dyDescent="0.2">
      <c r="A237" s="411"/>
      <c r="B237" s="411"/>
      <c r="C237" s="411"/>
      <c r="D237" s="411"/>
      <c r="E237" s="411"/>
      <c r="F237" s="411"/>
      <c r="G237" s="411"/>
      <c r="H237" s="411"/>
      <c r="I237" s="411"/>
      <c r="J237" s="411"/>
      <c r="K237" s="411"/>
      <c r="L237" s="411"/>
      <c r="M237" s="411"/>
      <c r="N237" s="411"/>
      <c r="O237" s="411"/>
      <c r="P237" s="411"/>
      <c r="Q237" s="411"/>
      <c r="R237" s="411"/>
      <c r="S237" s="411"/>
      <c r="T237" s="411"/>
      <c r="U237" s="411"/>
      <c r="V237" s="411"/>
      <c r="W237" s="411"/>
      <c r="X237" s="411"/>
      <c r="Y237" s="411"/>
      <c r="Z237" s="411"/>
      <c r="AA237" s="411"/>
      <c r="AB237" s="411"/>
      <c r="AC237" s="411"/>
      <c r="AD237" s="411"/>
      <c r="AE237" s="411"/>
      <c r="AF237" s="411"/>
    </row>
    <row r="238" spans="1:32" ht="15" customHeight="1" x14ac:dyDescent="0.2">
      <c r="A238" s="411"/>
      <c r="B238" s="411"/>
      <c r="C238" s="411"/>
      <c r="D238" s="411"/>
      <c r="E238" s="411"/>
      <c r="F238" s="411"/>
      <c r="G238" s="411"/>
      <c r="H238" s="411"/>
      <c r="I238" s="411"/>
      <c r="J238" s="411"/>
      <c r="K238" s="411"/>
      <c r="L238" s="411"/>
      <c r="M238" s="411"/>
      <c r="N238" s="411"/>
      <c r="O238" s="411"/>
      <c r="P238" s="411"/>
      <c r="Q238" s="411"/>
      <c r="R238" s="411"/>
      <c r="S238" s="411"/>
      <c r="T238" s="411"/>
      <c r="U238" s="411"/>
      <c r="V238" s="411"/>
      <c r="W238" s="411"/>
      <c r="X238" s="411"/>
      <c r="Y238" s="411"/>
      <c r="Z238" s="411"/>
      <c r="AA238" s="411"/>
      <c r="AB238" s="411"/>
      <c r="AC238" s="411"/>
      <c r="AD238" s="411"/>
      <c r="AE238" s="411"/>
      <c r="AF238" s="411"/>
    </row>
    <row r="239" spans="1:32" ht="15" customHeight="1" x14ac:dyDescent="0.2">
      <c r="A239" s="411"/>
      <c r="B239" s="411"/>
      <c r="C239" s="411"/>
      <c r="D239" s="411"/>
      <c r="E239" s="411"/>
      <c r="F239" s="411"/>
      <c r="G239" s="411"/>
      <c r="H239" s="411"/>
      <c r="I239" s="411"/>
      <c r="J239" s="411"/>
      <c r="K239" s="411"/>
      <c r="L239" s="411"/>
      <c r="M239" s="411"/>
      <c r="N239" s="411"/>
      <c r="O239" s="411"/>
      <c r="P239" s="411"/>
      <c r="Q239" s="411"/>
      <c r="R239" s="411"/>
      <c r="S239" s="411"/>
      <c r="T239" s="411"/>
      <c r="U239" s="411"/>
      <c r="V239" s="411"/>
      <c r="W239" s="411"/>
      <c r="X239" s="411"/>
      <c r="Y239" s="411"/>
      <c r="Z239" s="411"/>
      <c r="AA239" s="411"/>
      <c r="AB239" s="411"/>
      <c r="AC239" s="411"/>
      <c r="AD239" s="411"/>
      <c r="AE239" s="411"/>
      <c r="AF239" s="411"/>
    </row>
    <row r="240" spans="1:32" ht="15" customHeight="1" x14ac:dyDescent="0.2">
      <c r="A240" s="411"/>
      <c r="B240" s="411"/>
      <c r="C240" s="411"/>
      <c r="D240" s="411"/>
      <c r="E240" s="411"/>
      <c r="F240" s="411"/>
      <c r="G240" s="411"/>
      <c r="H240" s="411"/>
      <c r="I240" s="411"/>
      <c r="J240" s="411"/>
      <c r="K240" s="411"/>
      <c r="L240" s="411"/>
      <c r="M240" s="411"/>
      <c r="N240" s="411"/>
      <c r="O240" s="411"/>
      <c r="P240" s="411"/>
      <c r="Q240" s="411"/>
      <c r="R240" s="411"/>
      <c r="S240" s="411"/>
      <c r="T240" s="411"/>
      <c r="U240" s="411"/>
      <c r="V240" s="411"/>
      <c r="W240" s="411"/>
      <c r="X240" s="411"/>
      <c r="Y240" s="411"/>
      <c r="Z240" s="411"/>
      <c r="AA240" s="411"/>
      <c r="AB240" s="411"/>
      <c r="AC240" s="411"/>
      <c r="AD240" s="411"/>
      <c r="AE240" s="411"/>
      <c r="AF240" s="411"/>
    </row>
    <row r="241" spans="1:32" ht="15" customHeight="1" x14ac:dyDescent="0.2">
      <c r="A241" s="411"/>
      <c r="B241" s="411"/>
      <c r="C241" s="411"/>
      <c r="D241" s="411"/>
      <c r="E241" s="411"/>
      <c r="F241" s="411"/>
      <c r="G241" s="411"/>
      <c r="H241" s="411"/>
      <c r="I241" s="411"/>
      <c r="J241" s="411"/>
      <c r="K241" s="411"/>
      <c r="L241" s="411"/>
      <c r="M241" s="411"/>
      <c r="N241" s="411"/>
      <c r="O241" s="411"/>
      <c r="P241" s="411"/>
      <c r="Q241" s="411"/>
      <c r="R241" s="411"/>
      <c r="S241" s="411"/>
      <c r="T241" s="411"/>
      <c r="U241" s="411"/>
      <c r="V241" s="411"/>
      <c r="W241" s="411"/>
      <c r="X241" s="411"/>
      <c r="Y241" s="411"/>
      <c r="Z241" s="411"/>
      <c r="AA241" s="411"/>
      <c r="AB241" s="411"/>
      <c r="AC241" s="411"/>
      <c r="AD241" s="411"/>
      <c r="AE241" s="411"/>
      <c r="AF241" s="411"/>
    </row>
    <row r="242" spans="1:32" ht="15" customHeight="1" x14ac:dyDescent="0.2">
      <c r="A242" s="411"/>
      <c r="B242" s="411"/>
      <c r="C242" s="411"/>
      <c r="D242" s="411"/>
      <c r="E242" s="411"/>
      <c r="F242" s="411"/>
      <c r="G242" s="411"/>
      <c r="H242" s="411"/>
      <c r="I242" s="411"/>
      <c r="J242" s="411"/>
      <c r="K242" s="411"/>
      <c r="L242" s="411"/>
      <c r="M242" s="411"/>
      <c r="N242" s="411"/>
      <c r="O242" s="411"/>
      <c r="P242" s="411"/>
      <c r="Q242" s="411"/>
      <c r="R242" s="411"/>
      <c r="S242" s="411"/>
      <c r="T242" s="411"/>
      <c r="U242" s="411"/>
      <c r="V242" s="411"/>
      <c r="W242" s="411"/>
      <c r="X242" s="411"/>
      <c r="Y242" s="411"/>
      <c r="Z242" s="411"/>
      <c r="AA242" s="411"/>
      <c r="AB242" s="411"/>
      <c r="AC242" s="411"/>
      <c r="AD242" s="411"/>
      <c r="AE242" s="411"/>
      <c r="AF242" s="411"/>
    </row>
    <row r="243" spans="1:32" ht="15" customHeight="1" x14ac:dyDescent="0.2">
      <c r="A243" s="411"/>
      <c r="B243" s="411"/>
      <c r="C243" s="411"/>
      <c r="D243" s="411"/>
      <c r="E243" s="411"/>
      <c r="F243" s="411"/>
      <c r="G243" s="411"/>
      <c r="H243" s="411"/>
      <c r="I243" s="411"/>
      <c r="J243" s="411"/>
      <c r="K243" s="411"/>
      <c r="L243" s="411"/>
      <c r="M243" s="411"/>
      <c r="N243" s="411"/>
      <c r="O243" s="411"/>
      <c r="P243" s="411"/>
      <c r="Q243" s="411"/>
      <c r="R243" s="411"/>
      <c r="S243" s="411"/>
      <c r="T243" s="411"/>
      <c r="U243" s="411"/>
      <c r="V243" s="411"/>
      <c r="W243" s="411"/>
      <c r="X243" s="411"/>
      <c r="Y243" s="411"/>
      <c r="Z243" s="411"/>
      <c r="AA243" s="411"/>
      <c r="AB243" s="411"/>
      <c r="AC243" s="411"/>
      <c r="AD243" s="411"/>
      <c r="AE243" s="411"/>
      <c r="AF243" s="411"/>
    </row>
    <row r="244" spans="1:32" ht="15" customHeight="1" x14ac:dyDescent="0.2">
      <c r="A244" s="411"/>
      <c r="B244" s="411"/>
      <c r="C244" s="411"/>
      <c r="D244" s="411"/>
      <c r="E244" s="411"/>
      <c r="F244" s="411"/>
      <c r="G244" s="411"/>
      <c r="H244" s="411"/>
      <c r="I244" s="411"/>
      <c r="J244" s="411"/>
      <c r="K244" s="411"/>
      <c r="L244" s="411"/>
      <c r="M244" s="411"/>
      <c r="N244" s="411"/>
      <c r="O244" s="411"/>
      <c r="P244" s="411"/>
      <c r="Q244" s="411"/>
      <c r="R244" s="411"/>
      <c r="S244" s="411"/>
      <c r="T244" s="411"/>
      <c r="U244" s="411"/>
      <c r="V244" s="411"/>
      <c r="W244" s="411"/>
      <c r="X244" s="411"/>
      <c r="Y244" s="411"/>
      <c r="Z244" s="411"/>
      <c r="AA244" s="411"/>
      <c r="AB244" s="411"/>
      <c r="AC244" s="411"/>
      <c r="AD244" s="411"/>
      <c r="AE244" s="411"/>
      <c r="AF244" s="411"/>
    </row>
    <row r="245" spans="1:32" ht="15" customHeight="1" x14ac:dyDescent="0.2">
      <c r="A245" s="411"/>
      <c r="B245" s="411"/>
      <c r="C245" s="411"/>
      <c r="D245" s="411"/>
      <c r="E245" s="411"/>
      <c r="F245" s="411"/>
      <c r="G245" s="411"/>
      <c r="H245" s="411"/>
      <c r="I245" s="411"/>
      <c r="J245" s="411"/>
      <c r="K245" s="411"/>
      <c r="L245" s="411"/>
      <c r="M245" s="411"/>
      <c r="N245" s="411"/>
      <c r="O245" s="411"/>
      <c r="P245" s="411"/>
      <c r="Q245" s="411"/>
      <c r="R245" s="411"/>
      <c r="S245" s="411"/>
      <c r="T245" s="411"/>
      <c r="U245" s="411"/>
      <c r="V245" s="411"/>
      <c r="W245" s="411"/>
      <c r="X245" s="411"/>
      <c r="Y245" s="411"/>
      <c r="Z245" s="411"/>
      <c r="AA245" s="411"/>
      <c r="AB245" s="411"/>
      <c r="AC245" s="411"/>
      <c r="AD245" s="411"/>
      <c r="AE245" s="411"/>
      <c r="AF245" s="411"/>
    </row>
    <row r="246" spans="1:32" ht="15" customHeight="1" x14ac:dyDescent="0.2">
      <c r="A246" s="411"/>
      <c r="B246" s="411"/>
      <c r="C246" s="411"/>
      <c r="D246" s="411"/>
      <c r="E246" s="411"/>
      <c r="F246" s="411"/>
      <c r="G246" s="411"/>
      <c r="H246" s="411"/>
      <c r="I246" s="411"/>
      <c r="J246" s="411"/>
      <c r="K246" s="411"/>
      <c r="L246" s="411"/>
      <c r="M246" s="411"/>
      <c r="N246" s="411"/>
      <c r="O246" s="411"/>
      <c r="P246" s="411"/>
      <c r="Q246" s="411"/>
      <c r="R246" s="411"/>
      <c r="S246" s="411"/>
      <c r="T246" s="411"/>
      <c r="U246" s="411"/>
      <c r="V246" s="411"/>
      <c r="W246" s="411"/>
      <c r="X246" s="411"/>
      <c r="Y246" s="411"/>
      <c r="Z246" s="411"/>
      <c r="AA246" s="411"/>
      <c r="AB246" s="411"/>
      <c r="AC246" s="411"/>
      <c r="AD246" s="411"/>
      <c r="AE246" s="411"/>
      <c r="AF246" s="411"/>
    </row>
    <row r="247" spans="1:32" ht="15" customHeight="1" x14ac:dyDescent="0.2">
      <c r="A247" s="411"/>
      <c r="B247" s="411"/>
      <c r="C247" s="411"/>
      <c r="D247" s="411"/>
      <c r="E247" s="411"/>
      <c r="F247" s="411"/>
      <c r="G247" s="411"/>
      <c r="H247" s="411"/>
      <c r="I247" s="411"/>
      <c r="J247" s="411"/>
      <c r="K247" s="411"/>
      <c r="L247" s="411"/>
      <c r="M247" s="411"/>
      <c r="N247" s="411"/>
      <c r="O247" s="411"/>
      <c r="P247" s="411"/>
      <c r="Q247" s="411"/>
      <c r="R247" s="411"/>
      <c r="S247" s="411"/>
      <c r="T247" s="411"/>
      <c r="U247" s="411"/>
      <c r="V247" s="411"/>
      <c r="W247" s="411"/>
      <c r="X247" s="411"/>
      <c r="Y247" s="411"/>
      <c r="Z247" s="411"/>
      <c r="AA247" s="411"/>
      <c r="AB247" s="411"/>
      <c r="AC247" s="411"/>
      <c r="AD247" s="411"/>
      <c r="AE247" s="411"/>
      <c r="AF247" s="411"/>
    </row>
    <row r="248" spans="1:32" ht="15" customHeight="1" x14ac:dyDescent="0.2">
      <c r="A248" s="411"/>
      <c r="B248" s="411"/>
      <c r="C248" s="411"/>
      <c r="D248" s="411"/>
      <c r="E248" s="411"/>
      <c r="F248" s="411"/>
      <c r="G248" s="411"/>
      <c r="H248" s="411"/>
      <c r="I248" s="411"/>
      <c r="J248" s="411"/>
      <c r="K248" s="411"/>
      <c r="L248" s="411"/>
      <c r="M248" s="411"/>
      <c r="N248" s="411"/>
      <c r="O248" s="411"/>
      <c r="P248" s="411"/>
      <c r="Q248" s="411"/>
      <c r="R248" s="411"/>
      <c r="S248" s="411"/>
      <c r="T248" s="411"/>
      <c r="U248" s="411"/>
      <c r="V248" s="411"/>
      <c r="W248" s="411"/>
      <c r="X248" s="411"/>
      <c r="Y248" s="411"/>
      <c r="Z248" s="411"/>
      <c r="AA248" s="411"/>
      <c r="AB248" s="411"/>
      <c r="AC248" s="411"/>
      <c r="AD248" s="411"/>
      <c r="AE248" s="411"/>
      <c r="AF248" s="411"/>
    </row>
    <row r="249" spans="1:32" ht="15.75" customHeight="1" x14ac:dyDescent="0.2"/>
    <row r="250" spans="1:32" ht="15.75" customHeight="1" x14ac:dyDescent="0.2"/>
    <row r="251" spans="1:32" ht="15.75" customHeight="1" x14ac:dyDescent="0.2"/>
    <row r="252" spans="1:32" ht="15.75" customHeight="1" x14ac:dyDescent="0.2"/>
    <row r="253" spans="1:32" ht="15.75" customHeight="1" x14ac:dyDescent="0.2"/>
    <row r="254" spans="1:32" ht="15.75" customHeight="1" x14ac:dyDescent="0.2"/>
    <row r="255" spans="1:32" ht="15.75" customHeight="1" x14ac:dyDescent="0.2"/>
    <row r="256" spans="1:32"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sheetData>
  <mergeCells count="3">
    <mergeCell ref="B1:L1"/>
    <mergeCell ref="A2:A3"/>
    <mergeCell ref="B2:J2"/>
  </mergeCells>
  <pageMargins left="0.7" right="0.7" top="0.75" bottom="0.75" header="0" footer="0"/>
  <pageSetup orientation="portrai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outlinePr summaryBelow="0" summaryRight="0"/>
  </sheetPr>
  <dimension ref="A1:AF1001"/>
  <sheetViews>
    <sheetView tabSelected="1" workbookViewId="0"/>
  </sheetViews>
  <sheetFormatPr baseColWidth="10" defaultColWidth="12.625" defaultRowHeight="15" customHeight="1" x14ac:dyDescent="0.2"/>
  <cols>
    <col min="2" max="2" width="18.25" customWidth="1"/>
    <col min="4" max="4" width="27.875" customWidth="1"/>
    <col min="8" max="8" width="27.75" customWidth="1"/>
    <col min="11" max="11" width="16.125" customWidth="1"/>
    <col min="12" max="12" width="20" customWidth="1"/>
  </cols>
  <sheetData>
    <row r="1" spans="1:32" ht="36.75" customHeight="1" x14ac:dyDescent="0.4">
      <c r="A1" s="79"/>
      <c r="B1" s="509" t="s">
        <v>0</v>
      </c>
      <c r="C1" s="510"/>
      <c r="D1" s="510"/>
      <c r="E1" s="510"/>
      <c r="F1" s="510"/>
      <c r="G1" s="510"/>
      <c r="H1" s="510"/>
      <c r="I1" s="510"/>
      <c r="J1" s="510"/>
      <c r="K1" s="510"/>
      <c r="L1" s="510"/>
      <c r="M1" s="411"/>
      <c r="N1" s="411"/>
      <c r="O1" s="411"/>
      <c r="P1" s="411"/>
      <c r="Q1" s="411"/>
      <c r="R1" s="411"/>
      <c r="S1" s="411"/>
      <c r="T1" s="411"/>
      <c r="U1" s="411"/>
      <c r="V1" s="411"/>
      <c r="W1" s="411"/>
      <c r="X1" s="411"/>
      <c r="Y1" s="411"/>
      <c r="Z1" s="411"/>
      <c r="AA1" s="411"/>
      <c r="AB1" s="411"/>
      <c r="AC1" s="411"/>
      <c r="AD1" s="411"/>
      <c r="AE1" s="411"/>
      <c r="AF1" s="411"/>
    </row>
    <row r="2" spans="1:32" ht="23.25" customHeight="1" x14ac:dyDescent="0.4">
      <c r="A2" s="512" t="s">
        <v>1</v>
      </c>
      <c r="B2" s="514" t="s">
        <v>2656</v>
      </c>
      <c r="C2" s="515"/>
      <c r="D2" s="515"/>
      <c r="E2" s="515"/>
      <c r="F2" s="515"/>
      <c r="G2" s="515"/>
      <c r="H2" s="515"/>
      <c r="I2" s="515"/>
      <c r="J2" s="516"/>
      <c r="K2" s="3"/>
      <c r="L2" s="472"/>
      <c r="M2" s="413"/>
      <c r="N2" s="411"/>
      <c r="O2" s="411"/>
      <c r="P2" s="411"/>
      <c r="Q2" s="411"/>
      <c r="R2" s="411"/>
      <c r="S2" s="411"/>
      <c r="T2" s="411"/>
      <c r="U2" s="411"/>
      <c r="V2" s="411"/>
      <c r="W2" s="411"/>
      <c r="X2" s="411"/>
      <c r="Y2" s="411"/>
      <c r="Z2" s="411"/>
      <c r="AA2" s="411"/>
      <c r="AB2" s="411"/>
      <c r="AC2" s="411"/>
      <c r="AD2" s="411"/>
      <c r="AE2" s="411"/>
      <c r="AF2" s="411"/>
    </row>
    <row r="3" spans="1:32" x14ac:dyDescent="0.2">
      <c r="A3" s="513"/>
      <c r="B3" s="5" t="s">
        <v>3</v>
      </c>
      <c r="C3" s="5" t="s">
        <v>4</v>
      </c>
      <c r="D3" s="5" t="s">
        <v>5</v>
      </c>
      <c r="E3" s="5" t="s">
        <v>6</v>
      </c>
      <c r="F3" s="5" t="s">
        <v>7</v>
      </c>
      <c r="G3" s="5" t="s">
        <v>8</v>
      </c>
      <c r="H3" s="5" t="s">
        <v>9</v>
      </c>
      <c r="I3" s="5" t="s">
        <v>10</v>
      </c>
      <c r="J3" s="5" t="s">
        <v>11</v>
      </c>
      <c r="K3" s="5" t="s">
        <v>12</v>
      </c>
      <c r="L3" s="360"/>
      <c r="M3" s="413"/>
      <c r="N3" s="411"/>
      <c r="O3" s="411"/>
      <c r="P3" s="411"/>
      <c r="Q3" s="411"/>
      <c r="R3" s="411"/>
      <c r="S3" s="411"/>
      <c r="T3" s="411"/>
      <c r="U3" s="411"/>
      <c r="V3" s="411"/>
      <c r="W3" s="411"/>
      <c r="X3" s="411"/>
      <c r="Y3" s="411"/>
      <c r="Z3" s="411"/>
      <c r="AA3" s="411"/>
      <c r="AB3" s="411"/>
      <c r="AC3" s="411"/>
      <c r="AD3" s="411"/>
      <c r="AE3" s="411"/>
      <c r="AF3" s="411"/>
    </row>
    <row r="4" spans="1:32" x14ac:dyDescent="0.2">
      <c r="A4" s="215">
        <v>1</v>
      </c>
      <c r="B4" s="277" t="s">
        <v>13</v>
      </c>
      <c r="C4" s="311" t="s">
        <v>2657</v>
      </c>
      <c r="D4" s="326" t="s">
        <v>2658</v>
      </c>
      <c r="E4" s="281" t="s">
        <v>2657</v>
      </c>
      <c r="F4" s="281" t="s">
        <v>2657</v>
      </c>
      <c r="G4" s="311" t="s">
        <v>2657</v>
      </c>
      <c r="H4" s="281" t="s">
        <v>2659</v>
      </c>
      <c r="I4" s="13">
        <v>100747.57</v>
      </c>
      <c r="J4" s="13">
        <v>100747.57</v>
      </c>
      <c r="K4" s="14" t="s">
        <v>2660</v>
      </c>
      <c r="L4" s="473"/>
      <c r="M4" s="413"/>
      <c r="N4" s="411"/>
      <c r="O4" s="411"/>
      <c r="P4" s="411"/>
      <c r="Q4" s="411"/>
      <c r="R4" s="411"/>
      <c r="S4" s="411"/>
      <c r="T4" s="411"/>
      <c r="U4" s="411"/>
      <c r="V4" s="411"/>
      <c r="W4" s="411"/>
      <c r="X4" s="411"/>
      <c r="Y4" s="411"/>
      <c r="Z4" s="411"/>
      <c r="AA4" s="411"/>
      <c r="AB4" s="411"/>
      <c r="AC4" s="411"/>
      <c r="AD4" s="411"/>
      <c r="AE4" s="411"/>
      <c r="AF4" s="411"/>
    </row>
    <row r="5" spans="1:32" x14ac:dyDescent="0.2">
      <c r="A5" s="215">
        <v>2</v>
      </c>
      <c r="B5" s="277" t="s">
        <v>13</v>
      </c>
      <c r="C5" s="311" t="s">
        <v>2657</v>
      </c>
      <c r="D5" s="326" t="s">
        <v>2661</v>
      </c>
      <c r="E5" s="281" t="s">
        <v>2657</v>
      </c>
      <c r="F5" s="281" t="s">
        <v>2657</v>
      </c>
      <c r="G5" s="311" t="s">
        <v>2657</v>
      </c>
      <c r="H5" s="281" t="s">
        <v>2659</v>
      </c>
      <c r="I5" s="13">
        <v>54754.33</v>
      </c>
      <c r="J5" s="13">
        <v>54754.33</v>
      </c>
      <c r="K5" s="16" t="s">
        <v>2662</v>
      </c>
      <c r="L5" s="473"/>
      <c r="M5" s="413"/>
      <c r="N5" s="411"/>
      <c r="O5" s="411"/>
      <c r="P5" s="411"/>
      <c r="Q5" s="411"/>
      <c r="R5" s="411"/>
      <c r="S5" s="411"/>
      <c r="T5" s="411"/>
      <c r="U5" s="411"/>
      <c r="V5" s="411"/>
      <c r="W5" s="411"/>
      <c r="X5" s="411"/>
      <c r="Y5" s="411"/>
      <c r="Z5" s="411"/>
      <c r="AA5" s="411"/>
      <c r="AB5" s="411"/>
      <c r="AC5" s="411"/>
      <c r="AD5" s="411"/>
      <c r="AE5" s="411"/>
      <c r="AF5" s="411"/>
    </row>
    <row r="6" spans="1:32" x14ac:dyDescent="0.2">
      <c r="A6" s="114">
        <v>3</v>
      </c>
      <c r="B6" s="8" t="s">
        <v>13</v>
      </c>
      <c r="C6" s="29" t="s">
        <v>2657</v>
      </c>
      <c r="D6" s="38" t="s">
        <v>2663</v>
      </c>
      <c r="E6" s="37" t="s">
        <v>2657</v>
      </c>
      <c r="F6" s="37" t="s">
        <v>2657</v>
      </c>
      <c r="G6" s="29" t="s">
        <v>2657</v>
      </c>
      <c r="H6" s="37" t="s">
        <v>2659</v>
      </c>
      <c r="I6" s="13">
        <v>63975.71</v>
      </c>
      <c r="J6" s="13">
        <v>63975.71</v>
      </c>
      <c r="K6" s="17" t="s">
        <v>2664</v>
      </c>
      <c r="L6" s="473"/>
      <c r="M6" s="413"/>
      <c r="N6" s="411"/>
      <c r="O6" s="411"/>
      <c r="P6" s="411"/>
      <c r="Q6" s="411"/>
      <c r="R6" s="411"/>
      <c r="S6" s="411"/>
      <c r="T6" s="411"/>
      <c r="U6" s="411"/>
      <c r="V6" s="411"/>
      <c r="W6" s="411"/>
      <c r="X6" s="411"/>
      <c r="Y6" s="411"/>
      <c r="Z6" s="411"/>
      <c r="AA6" s="411"/>
      <c r="AB6" s="411"/>
      <c r="AC6" s="411"/>
      <c r="AD6" s="411"/>
      <c r="AE6" s="411"/>
      <c r="AF6" s="411"/>
    </row>
    <row r="7" spans="1:32" x14ac:dyDescent="0.2">
      <c r="A7" s="114">
        <v>4</v>
      </c>
      <c r="B7" s="8" t="s">
        <v>13</v>
      </c>
      <c r="C7" s="29" t="s">
        <v>2657</v>
      </c>
      <c r="D7" s="38" t="s">
        <v>2665</v>
      </c>
      <c r="E7" s="37" t="s">
        <v>2657</v>
      </c>
      <c r="F7" s="37" t="s">
        <v>2657</v>
      </c>
      <c r="G7" s="29" t="s">
        <v>2657</v>
      </c>
      <c r="H7" s="37" t="s">
        <v>2659</v>
      </c>
      <c r="I7" s="13">
        <v>50299.12</v>
      </c>
      <c r="J7" s="13">
        <v>50299.12</v>
      </c>
      <c r="K7" s="17" t="s">
        <v>2666</v>
      </c>
      <c r="L7" s="473"/>
      <c r="M7" s="413"/>
      <c r="N7" s="411"/>
      <c r="O7" s="411"/>
      <c r="P7" s="411"/>
      <c r="Q7" s="411"/>
      <c r="R7" s="411"/>
      <c r="S7" s="411"/>
      <c r="T7" s="411"/>
      <c r="U7" s="411"/>
      <c r="V7" s="411"/>
      <c r="W7" s="411"/>
      <c r="X7" s="411"/>
      <c r="Y7" s="411"/>
      <c r="Z7" s="411"/>
      <c r="AA7" s="411"/>
      <c r="AB7" s="411"/>
      <c r="AC7" s="411"/>
      <c r="AD7" s="411"/>
      <c r="AE7" s="411"/>
      <c r="AF7" s="411"/>
    </row>
    <row r="8" spans="1:32" x14ac:dyDescent="0.2">
      <c r="A8" s="437"/>
      <c r="B8" s="436"/>
      <c r="C8" s="437"/>
      <c r="D8" s="438"/>
      <c r="E8" s="436"/>
      <c r="F8" s="436"/>
      <c r="G8" s="437"/>
      <c r="H8" s="436"/>
      <c r="I8" s="441"/>
      <c r="J8" s="441"/>
      <c r="K8" s="496"/>
      <c r="L8" s="360"/>
      <c r="M8" s="413"/>
      <c r="N8" s="411"/>
      <c r="O8" s="411"/>
      <c r="P8" s="411"/>
      <c r="Q8" s="411"/>
      <c r="R8" s="411"/>
      <c r="S8" s="411"/>
      <c r="T8" s="411"/>
      <c r="U8" s="411"/>
      <c r="V8" s="411"/>
      <c r="W8" s="411"/>
      <c r="X8" s="411"/>
      <c r="Y8" s="411"/>
      <c r="Z8" s="411"/>
      <c r="AA8" s="411"/>
      <c r="AB8" s="411"/>
      <c r="AC8" s="411"/>
      <c r="AD8" s="411"/>
      <c r="AE8" s="411"/>
      <c r="AF8" s="411"/>
    </row>
    <row r="9" spans="1:32" x14ac:dyDescent="0.2">
      <c r="A9" s="52"/>
      <c r="B9" s="53"/>
      <c r="C9" s="53"/>
      <c r="D9" s="53"/>
      <c r="E9" s="53"/>
      <c r="F9" s="53"/>
      <c r="G9" s="53"/>
      <c r="H9" s="53"/>
      <c r="I9" s="53"/>
      <c r="J9" s="53"/>
      <c r="K9" s="54"/>
      <c r="L9" s="381"/>
      <c r="M9" s="413"/>
      <c r="N9" s="411"/>
      <c r="O9" s="411"/>
      <c r="P9" s="411"/>
      <c r="Q9" s="411"/>
      <c r="R9" s="411"/>
      <c r="S9" s="411"/>
      <c r="T9" s="411"/>
      <c r="U9" s="411"/>
      <c r="V9" s="411"/>
      <c r="W9" s="411"/>
      <c r="X9" s="411"/>
      <c r="Y9" s="411"/>
      <c r="Z9" s="411"/>
      <c r="AA9" s="411"/>
      <c r="AB9" s="411"/>
      <c r="AC9" s="411"/>
      <c r="AD9" s="411"/>
      <c r="AE9" s="411"/>
      <c r="AF9" s="411"/>
    </row>
    <row r="10" spans="1:32" ht="18" x14ac:dyDescent="0.25">
      <c r="A10" s="497" t="s">
        <v>181</v>
      </c>
      <c r="B10" s="497" t="s">
        <v>182</v>
      </c>
      <c r="C10" s="498"/>
      <c r="D10" s="211"/>
      <c r="E10" s="211"/>
      <c r="F10" s="211"/>
      <c r="G10" s="211"/>
      <c r="H10" s="211"/>
      <c r="I10" s="212"/>
      <c r="J10" s="499" t="s">
        <v>11</v>
      </c>
      <c r="K10" s="500">
        <f>SUM(J4:J7)</f>
        <v>269776.73000000004</v>
      </c>
      <c r="L10" s="501"/>
      <c r="M10" s="413"/>
      <c r="N10" s="411"/>
      <c r="O10" s="411"/>
      <c r="P10" s="411"/>
      <c r="Q10" s="411"/>
      <c r="R10" s="411"/>
      <c r="S10" s="411"/>
      <c r="T10" s="411"/>
      <c r="U10" s="411"/>
      <c r="V10" s="411"/>
      <c r="W10" s="411"/>
      <c r="X10" s="411"/>
      <c r="Y10" s="411"/>
      <c r="Z10" s="411"/>
      <c r="AA10" s="411"/>
      <c r="AB10" s="411"/>
      <c r="AC10" s="411"/>
      <c r="AD10" s="411"/>
      <c r="AE10" s="411"/>
      <c r="AF10" s="411"/>
    </row>
    <row r="11" spans="1:32" ht="15.75" x14ac:dyDescent="0.25">
      <c r="A11" s="69">
        <f>A7</f>
        <v>4</v>
      </c>
      <c r="B11" s="132"/>
      <c r="C11" s="71" t="s">
        <v>183</v>
      </c>
      <c r="D11" s="53"/>
      <c r="E11" s="53"/>
      <c r="F11" s="53"/>
      <c r="G11" s="53"/>
      <c r="H11" s="53"/>
      <c r="I11" s="53"/>
      <c r="J11" s="53"/>
      <c r="K11" s="72"/>
      <c r="L11" s="487"/>
      <c r="M11" s="413"/>
      <c r="N11" s="411"/>
      <c r="O11" s="411"/>
      <c r="P11" s="411"/>
      <c r="Q11" s="411"/>
      <c r="R11" s="411"/>
      <c r="S11" s="411"/>
      <c r="T11" s="411"/>
      <c r="U11" s="411"/>
      <c r="V11" s="411"/>
      <c r="W11" s="411"/>
      <c r="X11" s="411"/>
      <c r="Y11" s="411"/>
      <c r="Z11" s="411"/>
      <c r="AA11" s="411"/>
      <c r="AB11" s="411"/>
      <c r="AC11" s="411"/>
      <c r="AD11" s="411"/>
      <c r="AE11" s="411"/>
      <c r="AF11" s="411"/>
    </row>
    <row r="12" spans="1:32" ht="15.75" x14ac:dyDescent="0.25">
      <c r="A12" s="327"/>
      <c r="B12" s="328"/>
      <c r="C12" s="58"/>
      <c r="D12" s="58"/>
      <c r="E12" s="58"/>
      <c r="F12" s="57"/>
      <c r="G12" s="77" t="s">
        <v>181</v>
      </c>
      <c r="H12" s="502" t="s">
        <v>182</v>
      </c>
      <c r="I12" s="78"/>
      <c r="J12" s="65"/>
      <c r="K12" s="80"/>
      <c r="L12" s="488" t="s">
        <v>184</v>
      </c>
      <c r="M12" s="413"/>
      <c r="N12" s="411"/>
      <c r="O12" s="411"/>
      <c r="P12" s="411"/>
      <c r="Q12" s="411"/>
      <c r="R12" s="411"/>
      <c r="S12" s="411"/>
      <c r="T12" s="411"/>
      <c r="U12" s="411"/>
      <c r="V12" s="411"/>
      <c r="W12" s="411"/>
      <c r="X12" s="411"/>
      <c r="Y12" s="411"/>
      <c r="Z12" s="411"/>
      <c r="AA12" s="411"/>
      <c r="AB12" s="411"/>
      <c r="AC12" s="411"/>
      <c r="AD12" s="411"/>
      <c r="AE12" s="411"/>
      <c r="AF12" s="411"/>
    </row>
    <row r="13" spans="1:32" ht="15.75" x14ac:dyDescent="0.25">
      <c r="A13" s="489"/>
      <c r="B13" s="490"/>
      <c r="C13" s="490"/>
      <c r="D13" s="490"/>
      <c r="E13" s="491"/>
      <c r="F13" s="492"/>
      <c r="G13" s="503">
        <f>A11</f>
        <v>4</v>
      </c>
      <c r="H13" s="504"/>
      <c r="I13" s="505" t="s">
        <v>185</v>
      </c>
      <c r="J13" s="396"/>
      <c r="K13" s="397">
        <f>K10</f>
        <v>269776.73000000004</v>
      </c>
      <c r="L13" s="495"/>
      <c r="M13" s="411"/>
      <c r="N13" s="411"/>
      <c r="O13" s="411"/>
      <c r="P13" s="411"/>
      <c r="Q13" s="411"/>
      <c r="R13" s="411"/>
      <c r="S13" s="411"/>
      <c r="T13" s="411"/>
      <c r="U13" s="411"/>
      <c r="V13" s="411"/>
      <c r="W13" s="411"/>
      <c r="X13" s="411"/>
      <c r="Y13" s="411"/>
      <c r="Z13" s="411"/>
      <c r="AA13" s="411"/>
      <c r="AB13" s="411"/>
      <c r="AC13" s="411"/>
      <c r="AD13" s="411"/>
      <c r="AE13" s="411"/>
      <c r="AF13" s="411"/>
    </row>
    <row r="14" spans="1:32" x14ac:dyDescent="0.2">
      <c r="A14" s="506"/>
      <c r="B14" s="465"/>
      <c r="C14" s="465"/>
      <c r="D14" s="465"/>
      <c r="E14" s="465"/>
      <c r="F14" s="466"/>
      <c r="G14" s="466"/>
      <c r="H14" s="466"/>
      <c r="I14" s="466"/>
      <c r="J14" s="466"/>
      <c r="K14" s="466"/>
      <c r="L14" s="467"/>
      <c r="M14" s="411"/>
      <c r="N14" s="411"/>
      <c r="O14" s="411"/>
      <c r="P14" s="411"/>
      <c r="Q14" s="411"/>
      <c r="R14" s="411"/>
      <c r="S14" s="411"/>
      <c r="T14" s="411"/>
      <c r="U14" s="411"/>
      <c r="V14" s="411"/>
      <c r="W14" s="411"/>
      <c r="X14" s="411"/>
      <c r="Y14" s="411"/>
      <c r="Z14" s="411"/>
      <c r="AA14" s="411"/>
      <c r="AB14" s="411"/>
      <c r="AC14" s="411"/>
      <c r="AD14" s="411"/>
      <c r="AE14" s="411"/>
      <c r="AF14" s="411"/>
    </row>
    <row r="15" spans="1:32" x14ac:dyDescent="0.25">
      <c r="A15" s="507"/>
      <c r="B15" s="411"/>
      <c r="C15" s="411"/>
      <c r="D15" s="411"/>
      <c r="E15" s="411"/>
      <c r="F15" s="411"/>
      <c r="G15" s="411"/>
      <c r="H15" s="411"/>
      <c r="I15" s="508"/>
      <c r="J15" s="508"/>
      <c r="K15" s="411"/>
      <c r="L15" s="468"/>
      <c r="M15" s="411"/>
      <c r="N15" s="411"/>
      <c r="O15" s="411"/>
      <c r="P15" s="411"/>
      <c r="Q15" s="411"/>
      <c r="R15" s="411"/>
      <c r="S15" s="411"/>
      <c r="T15" s="411"/>
      <c r="U15" s="411"/>
      <c r="V15" s="411"/>
      <c r="W15" s="411"/>
      <c r="X15" s="411"/>
      <c r="Y15" s="411"/>
      <c r="Z15" s="411"/>
      <c r="AA15" s="411"/>
      <c r="AB15" s="411"/>
      <c r="AC15" s="411"/>
      <c r="AD15" s="411"/>
      <c r="AE15" s="411"/>
      <c r="AF15" s="411"/>
    </row>
    <row r="16" spans="1:32" ht="14.25" x14ac:dyDescent="0.2">
      <c r="A16" s="411"/>
      <c r="B16" s="411"/>
      <c r="C16" s="411"/>
      <c r="D16" s="411"/>
      <c r="E16" s="411"/>
      <c r="F16" s="411"/>
      <c r="G16" s="411"/>
      <c r="H16" s="411"/>
      <c r="I16" s="411"/>
      <c r="J16" s="411"/>
      <c r="K16" s="411"/>
      <c r="L16" s="468"/>
      <c r="M16" s="466"/>
      <c r="N16" s="466"/>
      <c r="O16" s="466"/>
      <c r="P16" s="466"/>
      <c r="Q16" s="466"/>
      <c r="R16" s="466"/>
      <c r="S16" s="466"/>
      <c r="T16" s="466"/>
      <c r="U16" s="466"/>
      <c r="V16" s="466"/>
      <c r="W16" s="466"/>
      <c r="X16" s="466"/>
      <c r="Y16" s="466"/>
      <c r="Z16" s="466"/>
      <c r="AA16" s="466"/>
      <c r="AB16" s="466"/>
      <c r="AC16" s="466"/>
      <c r="AD16" s="466"/>
      <c r="AE16" s="466"/>
      <c r="AF16" s="466"/>
    </row>
    <row r="17" spans="1:32" ht="14.25" x14ac:dyDescent="0.2">
      <c r="A17" s="411"/>
      <c r="B17" s="411"/>
      <c r="C17" s="411"/>
      <c r="D17" s="411"/>
      <c r="E17" s="411"/>
      <c r="F17" s="411"/>
      <c r="G17" s="411"/>
      <c r="H17" s="411"/>
      <c r="I17" s="411"/>
      <c r="J17" s="411"/>
      <c r="K17" s="411"/>
      <c r="L17" s="411"/>
      <c r="M17" s="411"/>
      <c r="N17" s="411"/>
      <c r="O17" s="411"/>
      <c r="P17" s="411"/>
      <c r="Q17" s="411"/>
      <c r="R17" s="411"/>
      <c r="S17" s="411"/>
      <c r="T17" s="411"/>
      <c r="U17" s="411"/>
      <c r="V17" s="411"/>
      <c r="W17" s="411"/>
      <c r="X17" s="411"/>
      <c r="Y17" s="411"/>
      <c r="Z17" s="411"/>
      <c r="AA17" s="411"/>
      <c r="AB17" s="411"/>
      <c r="AC17" s="411"/>
      <c r="AD17" s="411"/>
      <c r="AE17" s="411"/>
      <c r="AF17" s="411"/>
    </row>
    <row r="18" spans="1:32" ht="15" customHeight="1" x14ac:dyDescent="0.2">
      <c r="A18" s="411"/>
      <c r="B18" s="411"/>
      <c r="C18" s="411"/>
      <c r="D18" s="411"/>
      <c r="E18" s="411"/>
      <c r="F18" s="411"/>
      <c r="G18" s="411"/>
      <c r="H18" s="411"/>
      <c r="I18" s="411"/>
      <c r="J18" s="411"/>
      <c r="K18" s="411"/>
      <c r="L18" s="411"/>
      <c r="M18" s="411"/>
      <c r="N18" s="411"/>
      <c r="O18" s="411"/>
      <c r="P18" s="411"/>
      <c r="Q18" s="411"/>
      <c r="R18" s="411"/>
      <c r="S18" s="411"/>
      <c r="T18" s="411"/>
      <c r="U18" s="411"/>
      <c r="V18" s="411"/>
      <c r="W18" s="411"/>
      <c r="X18" s="411"/>
      <c r="Y18" s="411"/>
      <c r="Z18" s="411"/>
      <c r="AA18" s="411"/>
      <c r="AB18" s="411"/>
      <c r="AC18" s="411"/>
      <c r="AD18" s="411"/>
      <c r="AE18" s="411"/>
      <c r="AF18" s="411"/>
    </row>
    <row r="19" spans="1:32" ht="14.25" x14ac:dyDescent="0.2">
      <c r="A19" s="411"/>
      <c r="B19" s="411"/>
      <c r="C19" s="411"/>
      <c r="D19" s="411"/>
      <c r="E19" s="411"/>
      <c r="F19" s="411"/>
      <c r="G19" s="411"/>
      <c r="H19" s="411"/>
      <c r="I19" s="411"/>
      <c r="J19" s="411"/>
      <c r="K19" s="411"/>
      <c r="L19" s="411"/>
      <c r="M19" s="411"/>
      <c r="N19" s="411"/>
      <c r="O19" s="411"/>
      <c r="P19" s="411"/>
      <c r="Q19" s="411"/>
      <c r="R19" s="411"/>
      <c r="S19" s="411"/>
      <c r="T19" s="411"/>
      <c r="U19" s="411"/>
      <c r="V19" s="411"/>
      <c r="W19" s="411"/>
      <c r="X19" s="411"/>
      <c r="Y19" s="411"/>
      <c r="Z19" s="411"/>
      <c r="AA19" s="411"/>
      <c r="AB19" s="411"/>
      <c r="AC19" s="411"/>
      <c r="AD19" s="411"/>
      <c r="AE19" s="411"/>
      <c r="AF19" s="411"/>
    </row>
    <row r="20" spans="1:32" ht="14.25" x14ac:dyDescent="0.2">
      <c r="A20" s="411"/>
      <c r="B20" s="411"/>
      <c r="C20" s="411"/>
      <c r="D20" s="411"/>
      <c r="E20" s="411"/>
      <c r="F20" s="411"/>
      <c r="G20" s="411"/>
      <c r="H20" s="411"/>
      <c r="I20" s="411"/>
      <c r="J20" s="411"/>
      <c r="K20" s="411"/>
      <c r="L20" s="411"/>
      <c r="M20" s="411"/>
      <c r="N20" s="411"/>
      <c r="O20" s="411"/>
      <c r="P20" s="411"/>
      <c r="Q20" s="411"/>
      <c r="R20" s="411"/>
      <c r="S20" s="411"/>
      <c r="T20" s="411"/>
      <c r="U20" s="411"/>
      <c r="V20" s="411"/>
      <c r="W20" s="411"/>
      <c r="X20" s="411"/>
      <c r="Y20" s="411"/>
      <c r="Z20" s="411"/>
      <c r="AA20" s="411"/>
      <c r="AB20" s="411"/>
      <c r="AC20" s="411"/>
      <c r="AD20" s="411"/>
      <c r="AE20" s="411"/>
      <c r="AF20" s="411"/>
    </row>
    <row r="21" spans="1:32" ht="15" customHeight="1" x14ac:dyDescent="0.2">
      <c r="A21" s="411"/>
      <c r="B21" s="411"/>
      <c r="C21" s="411"/>
      <c r="D21" s="411"/>
      <c r="E21" s="411"/>
      <c r="F21" s="411"/>
      <c r="G21" s="411"/>
      <c r="H21" s="411"/>
      <c r="I21" s="411"/>
      <c r="J21" s="411"/>
      <c r="K21" s="411"/>
      <c r="L21" s="411"/>
      <c r="M21" s="411"/>
      <c r="N21" s="411"/>
      <c r="O21" s="411"/>
      <c r="P21" s="411"/>
      <c r="Q21" s="411"/>
      <c r="R21" s="411"/>
      <c r="S21" s="411"/>
      <c r="T21" s="411"/>
      <c r="U21" s="411"/>
      <c r="V21" s="411"/>
      <c r="W21" s="411"/>
      <c r="X21" s="411"/>
      <c r="Y21" s="411"/>
      <c r="Z21" s="411"/>
      <c r="AA21" s="411"/>
      <c r="AB21" s="411"/>
      <c r="AC21" s="411"/>
      <c r="AD21" s="411"/>
      <c r="AE21" s="411"/>
      <c r="AF21" s="411"/>
    </row>
    <row r="22" spans="1:32" ht="15" customHeight="1" x14ac:dyDescent="0.2">
      <c r="A22" s="411"/>
      <c r="B22" s="411"/>
      <c r="C22" s="411"/>
      <c r="D22" s="411"/>
      <c r="E22" s="411"/>
      <c r="F22" s="411"/>
      <c r="G22" s="411"/>
      <c r="H22" s="411"/>
      <c r="I22" s="411"/>
      <c r="J22" s="411"/>
      <c r="K22" s="411"/>
      <c r="L22" s="411"/>
      <c r="M22" s="411"/>
      <c r="N22" s="411"/>
      <c r="O22" s="411"/>
      <c r="P22" s="411"/>
      <c r="Q22" s="411"/>
      <c r="R22" s="411"/>
      <c r="S22" s="411"/>
      <c r="T22" s="411"/>
      <c r="U22" s="411"/>
      <c r="V22" s="411"/>
      <c r="W22" s="411"/>
      <c r="X22" s="411"/>
      <c r="Y22" s="411"/>
      <c r="Z22" s="411"/>
      <c r="AA22" s="411"/>
      <c r="AB22" s="411"/>
      <c r="AC22" s="411"/>
      <c r="AD22" s="411"/>
      <c r="AE22" s="411"/>
      <c r="AF22" s="411"/>
    </row>
    <row r="23" spans="1:32" ht="15.75" customHeight="1" x14ac:dyDescent="0.2">
      <c r="A23" s="411"/>
      <c r="B23" s="411"/>
      <c r="C23" s="411"/>
      <c r="D23" s="411"/>
      <c r="E23" s="411"/>
      <c r="F23" s="411"/>
      <c r="G23" s="411"/>
      <c r="H23" s="411"/>
      <c r="I23" s="411"/>
      <c r="J23" s="411"/>
      <c r="K23" s="411"/>
      <c r="L23" s="411"/>
      <c r="M23" s="411"/>
      <c r="N23" s="411"/>
      <c r="O23" s="411"/>
      <c r="P23" s="411"/>
      <c r="Q23" s="411"/>
      <c r="R23" s="411"/>
      <c r="S23" s="411"/>
      <c r="T23" s="411"/>
      <c r="U23" s="411"/>
      <c r="V23" s="411"/>
      <c r="W23" s="411"/>
      <c r="X23" s="411"/>
      <c r="Y23" s="411"/>
      <c r="Z23" s="411"/>
      <c r="AA23" s="411"/>
      <c r="AB23" s="411"/>
      <c r="AC23" s="411"/>
      <c r="AD23" s="411"/>
      <c r="AE23" s="411"/>
      <c r="AF23" s="411"/>
    </row>
    <row r="24" spans="1:32" ht="15" customHeight="1" x14ac:dyDescent="0.2">
      <c r="A24" s="411"/>
      <c r="B24" s="411"/>
      <c r="C24" s="411"/>
      <c r="D24" s="411"/>
      <c r="E24" s="411"/>
      <c r="F24" s="411"/>
      <c r="G24" s="411"/>
      <c r="H24" s="411"/>
      <c r="I24" s="411"/>
      <c r="J24" s="411"/>
      <c r="K24" s="411"/>
      <c r="L24" s="411"/>
      <c r="M24" s="411"/>
      <c r="N24" s="411"/>
      <c r="O24" s="411"/>
      <c r="P24" s="411"/>
      <c r="Q24" s="411"/>
      <c r="R24" s="411"/>
      <c r="S24" s="411"/>
      <c r="T24" s="411"/>
      <c r="U24" s="411"/>
      <c r="V24" s="411"/>
      <c r="W24" s="411"/>
      <c r="X24" s="411"/>
      <c r="Y24" s="411"/>
      <c r="Z24" s="411"/>
      <c r="AA24" s="411"/>
      <c r="AB24" s="411"/>
      <c r="AC24" s="411"/>
      <c r="AD24" s="411"/>
      <c r="AE24" s="411"/>
      <c r="AF24" s="411"/>
    </row>
    <row r="25" spans="1:32" ht="15" customHeight="1" x14ac:dyDescent="0.2">
      <c r="A25" s="411"/>
      <c r="B25" s="411"/>
      <c r="C25" s="411"/>
      <c r="D25" s="411"/>
      <c r="E25" s="411"/>
      <c r="F25" s="411"/>
      <c r="G25" s="411"/>
      <c r="H25" s="411"/>
      <c r="I25" s="411"/>
      <c r="J25" s="411"/>
      <c r="K25" s="411"/>
      <c r="L25" s="411"/>
      <c r="M25" s="411"/>
      <c r="N25" s="411"/>
      <c r="O25" s="411"/>
      <c r="P25" s="411"/>
      <c r="Q25" s="411"/>
      <c r="R25" s="411"/>
      <c r="S25" s="411"/>
      <c r="T25" s="411"/>
      <c r="U25" s="411"/>
      <c r="V25" s="411"/>
      <c r="W25" s="411"/>
      <c r="X25" s="411"/>
      <c r="Y25" s="411"/>
      <c r="Z25" s="411"/>
      <c r="AA25" s="411"/>
      <c r="AB25" s="411"/>
      <c r="AC25" s="411"/>
      <c r="AD25" s="411"/>
      <c r="AE25" s="411"/>
      <c r="AF25" s="411"/>
    </row>
    <row r="26" spans="1:32" ht="15" customHeight="1" x14ac:dyDescent="0.2">
      <c r="A26" s="411"/>
      <c r="B26" s="411"/>
      <c r="C26" s="411"/>
      <c r="D26" s="411"/>
      <c r="E26" s="411"/>
      <c r="F26" s="411"/>
      <c r="G26" s="411"/>
      <c r="H26" s="411"/>
      <c r="I26" s="411"/>
      <c r="J26" s="411"/>
      <c r="K26" s="411"/>
      <c r="L26" s="411"/>
      <c r="M26" s="411"/>
      <c r="N26" s="411"/>
      <c r="O26" s="411"/>
      <c r="P26" s="411"/>
      <c r="Q26" s="411"/>
      <c r="R26" s="411"/>
      <c r="S26" s="411"/>
      <c r="T26" s="411"/>
      <c r="U26" s="411"/>
      <c r="V26" s="411"/>
      <c r="W26" s="411"/>
      <c r="X26" s="411"/>
      <c r="Y26" s="411"/>
      <c r="Z26" s="411"/>
      <c r="AA26" s="411"/>
      <c r="AB26" s="411"/>
      <c r="AC26" s="411"/>
      <c r="AD26" s="411"/>
      <c r="AE26" s="411"/>
      <c r="AF26" s="411"/>
    </row>
    <row r="27" spans="1:32" ht="15" customHeight="1" x14ac:dyDescent="0.2">
      <c r="A27" s="411"/>
      <c r="B27" s="411"/>
      <c r="C27" s="411"/>
      <c r="D27" s="411"/>
      <c r="E27" s="411"/>
      <c r="F27" s="411"/>
      <c r="G27" s="411"/>
      <c r="H27" s="411"/>
      <c r="I27" s="411"/>
      <c r="J27" s="411"/>
      <c r="K27" s="411"/>
      <c r="L27" s="411"/>
      <c r="M27" s="411"/>
      <c r="N27" s="411"/>
      <c r="O27" s="411"/>
      <c r="P27" s="411"/>
      <c r="Q27" s="411"/>
      <c r="R27" s="411"/>
      <c r="S27" s="411"/>
      <c r="T27" s="411"/>
      <c r="U27" s="411"/>
      <c r="V27" s="411"/>
      <c r="W27" s="411"/>
      <c r="X27" s="411"/>
      <c r="Y27" s="411"/>
      <c r="Z27" s="411"/>
      <c r="AA27" s="411"/>
      <c r="AB27" s="411"/>
      <c r="AC27" s="411"/>
      <c r="AD27" s="411"/>
      <c r="AE27" s="411"/>
      <c r="AF27" s="411"/>
    </row>
    <row r="28" spans="1:32" ht="15" customHeight="1" x14ac:dyDescent="0.2">
      <c r="A28" s="411"/>
      <c r="B28" s="411"/>
      <c r="C28" s="411"/>
      <c r="D28" s="411"/>
      <c r="E28" s="411"/>
      <c r="F28" s="411"/>
      <c r="G28" s="411"/>
      <c r="H28" s="411"/>
      <c r="I28" s="411"/>
      <c r="J28" s="411"/>
      <c r="K28" s="411"/>
      <c r="L28" s="411"/>
      <c r="M28" s="411"/>
      <c r="N28" s="411"/>
      <c r="O28" s="411"/>
      <c r="P28" s="411"/>
      <c r="Q28" s="411"/>
      <c r="R28" s="411"/>
      <c r="S28" s="411"/>
      <c r="T28" s="411"/>
      <c r="U28" s="411"/>
      <c r="V28" s="411"/>
      <c r="W28" s="411"/>
      <c r="X28" s="411"/>
      <c r="Y28" s="411"/>
      <c r="Z28" s="411"/>
      <c r="AA28" s="411"/>
      <c r="AB28" s="411"/>
      <c r="AC28" s="411"/>
      <c r="AD28" s="411"/>
      <c r="AE28" s="411"/>
      <c r="AF28" s="411"/>
    </row>
    <row r="29" spans="1:32" ht="15" customHeight="1" x14ac:dyDescent="0.2">
      <c r="A29" s="411"/>
      <c r="B29" s="411"/>
      <c r="C29" s="411"/>
      <c r="D29" s="411"/>
      <c r="E29" s="411"/>
      <c r="F29" s="411"/>
      <c r="G29" s="411"/>
      <c r="H29" s="411"/>
      <c r="I29" s="411"/>
      <c r="J29" s="411"/>
      <c r="K29" s="411"/>
      <c r="L29" s="411"/>
      <c r="M29" s="411"/>
      <c r="N29" s="411"/>
      <c r="O29" s="411"/>
      <c r="P29" s="411"/>
      <c r="Q29" s="411"/>
      <c r="R29" s="411"/>
      <c r="S29" s="411"/>
      <c r="T29" s="411"/>
      <c r="U29" s="411"/>
      <c r="V29" s="411"/>
      <c r="W29" s="411"/>
      <c r="X29" s="411"/>
      <c r="Y29" s="411"/>
      <c r="Z29" s="411"/>
      <c r="AA29" s="411"/>
      <c r="AB29" s="411"/>
      <c r="AC29" s="411"/>
      <c r="AD29" s="411"/>
      <c r="AE29" s="411"/>
      <c r="AF29" s="411"/>
    </row>
    <row r="30" spans="1:32" ht="15" customHeight="1" x14ac:dyDescent="0.2">
      <c r="A30" s="411"/>
      <c r="B30" s="411"/>
      <c r="C30" s="411"/>
      <c r="D30" s="411"/>
      <c r="E30" s="411"/>
      <c r="F30" s="411"/>
      <c r="G30" s="411"/>
      <c r="H30" s="411"/>
      <c r="I30" s="411"/>
      <c r="J30" s="411"/>
      <c r="K30" s="411"/>
      <c r="L30" s="411"/>
      <c r="M30" s="411"/>
      <c r="N30" s="411"/>
      <c r="O30" s="411"/>
      <c r="P30" s="411"/>
      <c r="Q30" s="411"/>
      <c r="R30" s="411"/>
      <c r="S30" s="411"/>
      <c r="T30" s="411"/>
      <c r="U30" s="411"/>
      <c r="V30" s="411"/>
      <c r="W30" s="411"/>
      <c r="X30" s="411"/>
      <c r="Y30" s="411"/>
      <c r="Z30" s="411"/>
      <c r="AA30" s="411"/>
      <c r="AB30" s="411"/>
      <c r="AC30" s="411"/>
      <c r="AD30" s="411"/>
      <c r="AE30" s="411"/>
      <c r="AF30" s="411"/>
    </row>
    <row r="31" spans="1:32" ht="15" customHeight="1" x14ac:dyDescent="0.2">
      <c r="A31" s="411"/>
      <c r="B31" s="411"/>
      <c r="C31" s="411"/>
      <c r="D31" s="411"/>
      <c r="E31" s="411"/>
      <c r="F31" s="411"/>
      <c r="G31" s="411"/>
      <c r="H31" s="411"/>
      <c r="I31" s="411"/>
      <c r="J31" s="411"/>
      <c r="K31" s="411"/>
      <c r="L31" s="411"/>
      <c r="M31" s="411"/>
      <c r="N31" s="411"/>
      <c r="O31" s="411"/>
      <c r="P31" s="411"/>
      <c r="Q31" s="411"/>
      <c r="R31" s="411"/>
      <c r="S31" s="411"/>
      <c r="T31" s="411"/>
      <c r="U31" s="411"/>
      <c r="V31" s="411"/>
      <c r="W31" s="411"/>
      <c r="X31" s="411"/>
      <c r="Y31" s="411"/>
      <c r="Z31" s="411"/>
      <c r="AA31" s="411"/>
      <c r="AB31" s="411"/>
      <c r="AC31" s="411"/>
      <c r="AD31" s="411"/>
      <c r="AE31" s="411"/>
      <c r="AF31" s="411"/>
    </row>
    <row r="32" spans="1:32" ht="15" customHeight="1" x14ac:dyDescent="0.2">
      <c r="A32" s="411"/>
      <c r="B32" s="411"/>
      <c r="C32" s="411"/>
      <c r="D32" s="411"/>
      <c r="E32" s="411"/>
      <c r="F32" s="411"/>
      <c r="G32" s="411"/>
      <c r="H32" s="411"/>
      <c r="I32" s="411"/>
      <c r="J32" s="411"/>
      <c r="K32" s="411"/>
      <c r="L32" s="411"/>
      <c r="M32" s="411"/>
      <c r="N32" s="411"/>
      <c r="O32" s="411"/>
      <c r="P32" s="411"/>
      <c r="Q32" s="411"/>
      <c r="R32" s="411"/>
      <c r="S32" s="411"/>
      <c r="T32" s="411"/>
      <c r="U32" s="411"/>
      <c r="V32" s="411"/>
      <c r="W32" s="411"/>
      <c r="X32" s="411"/>
      <c r="Y32" s="411"/>
      <c r="Z32" s="411"/>
      <c r="AA32" s="411"/>
      <c r="AB32" s="411"/>
      <c r="AC32" s="411"/>
      <c r="AD32" s="411"/>
      <c r="AE32" s="411"/>
      <c r="AF32" s="411"/>
    </row>
    <row r="33" spans="1:32" ht="15" customHeight="1" x14ac:dyDescent="0.2">
      <c r="A33" s="411"/>
      <c r="B33" s="411"/>
      <c r="C33" s="411"/>
      <c r="D33" s="411"/>
      <c r="E33" s="411"/>
      <c r="F33" s="411"/>
      <c r="G33" s="411"/>
      <c r="H33" s="411"/>
      <c r="I33" s="411"/>
      <c r="J33" s="411"/>
      <c r="K33" s="411"/>
      <c r="L33" s="411"/>
      <c r="M33" s="411"/>
      <c r="N33" s="411"/>
      <c r="O33" s="411"/>
      <c r="P33" s="411"/>
      <c r="Q33" s="411"/>
      <c r="R33" s="411"/>
      <c r="S33" s="411"/>
      <c r="T33" s="411"/>
      <c r="U33" s="411"/>
      <c r="V33" s="411"/>
      <c r="W33" s="411"/>
      <c r="X33" s="411"/>
      <c r="Y33" s="411"/>
      <c r="Z33" s="411"/>
      <c r="AA33" s="411"/>
      <c r="AB33" s="411"/>
      <c r="AC33" s="411"/>
      <c r="AD33" s="411"/>
      <c r="AE33" s="411"/>
      <c r="AF33" s="411"/>
    </row>
    <row r="34" spans="1:32" ht="15" customHeight="1" x14ac:dyDescent="0.2">
      <c r="A34" s="411"/>
      <c r="B34" s="411"/>
      <c r="C34" s="411"/>
      <c r="D34" s="411"/>
      <c r="E34" s="411"/>
      <c r="F34" s="411"/>
      <c r="G34" s="411"/>
      <c r="H34" s="411"/>
      <c r="I34" s="411"/>
      <c r="J34" s="411"/>
      <c r="K34" s="411"/>
      <c r="L34" s="411"/>
      <c r="M34" s="411"/>
      <c r="N34" s="411"/>
      <c r="O34" s="411"/>
      <c r="P34" s="411"/>
      <c r="Q34" s="411"/>
      <c r="R34" s="411"/>
      <c r="S34" s="411"/>
      <c r="T34" s="411"/>
      <c r="U34" s="411"/>
      <c r="V34" s="411"/>
      <c r="W34" s="411"/>
      <c r="X34" s="411"/>
      <c r="Y34" s="411"/>
      <c r="Z34" s="411"/>
      <c r="AA34" s="411"/>
      <c r="AB34" s="411"/>
      <c r="AC34" s="411"/>
      <c r="AD34" s="411"/>
      <c r="AE34" s="411"/>
      <c r="AF34" s="411"/>
    </row>
    <row r="35" spans="1:32" ht="15" customHeight="1" x14ac:dyDescent="0.2">
      <c r="A35" s="411"/>
      <c r="B35" s="411"/>
      <c r="C35" s="411"/>
      <c r="D35" s="411"/>
      <c r="E35" s="411"/>
      <c r="F35" s="411"/>
      <c r="G35" s="411"/>
      <c r="H35" s="411"/>
      <c r="I35" s="411"/>
      <c r="J35" s="411"/>
      <c r="K35" s="411"/>
      <c r="L35" s="411"/>
      <c r="M35" s="411"/>
      <c r="N35" s="411"/>
      <c r="O35" s="411"/>
      <c r="P35" s="411"/>
      <c r="Q35" s="411"/>
      <c r="R35" s="411"/>
      <c r="S35" s="411"/>
      <c r="T35" s="411"/>
      <c r="U35" s="411"/>
      <c r="V35" s="411"/>
      <c r="W35" s="411"/>
      <c r="X35" s="411"/>
      <c r="Y35" s="411"/>
      <c r="Z35" s="411"/>
      <c r="AA35" s="411"/>
      <c r="AB35" s="411"/>
      <c r="AC35" s="411"/>
      <c r="AD35" s="411"/>
      <c r="AE35" s="411"/>
      <c r="AF35" s="411"/>
    </row>
    <row r="36" spans="1:32" ht="15" customHeight="1" x14ac:dyDescent="0.2">
      <c r="A36" s="411"/>
      <c r="B36" s="411"/>
      <c r="C36" s="411"/>
      <c r="D36" s="411"/>
      <c r="E36" s="411"/>
      <c r="F36" s="411"/>
      <c r="G36" s="411"/>
      <c r="H36" s="411"/>
      <c r="I36" s="411"/>
      <c r="J36" s="411"/>
      <c r="K36" s="411"/>
      <c r="L36" s="411"/>
      <c r="M36" s="411"/>
      <c r="N36" s="411"/>
      <c r="O36" s="411"/>
      <c r="P36" s="411"/>
      <c r="Q36" s="411"/>
      <c r="R36" s="411"/>
      <c r="S36" s="411"/>
      <c r="T36" s="411"/>
      <c r="U36" s="411"/>
      <c r="V36" s="411"/>
      <c r="W36" s="411"/>
      <c r="X36" s="411"/>
      <c r="Y36" s="411"/>
      <c r="Z36" s="411"/>
      <c r="AA36" s="411"/>
      <c r="AB36" s="411"/>
      <c r="AC36" s="411"/>
      <c r="AD36" s="411"/>
      <c r="AE36" s="411"/>
      <c r="AF36" s="411"/>
    </row>
    <row r="37" spans="1:32" ht="15" customHeight="1" x14ac:dyDescent="0.2">
      <c r="A37" s="411"/>
      <c r="B37" s="411"/>
      <c r="C37" s="411"/>
      <c r="D37" s="411"/>
      <c r="E37" s="411"/>
      <c r="F37" s="411"/>
      <c r="G37" s="411"/>
      <c r="H37" s="411"/>
      <c r="I37" s="411"/>
      <c r="J37" s="411"/>
      <c r="K37" s="411"/>
      <c r="L37" s="411"/>
      <c r="M37" s="411"/>
      <c r="N37" s="411"/>
      <c r="O37" s="411"/>
      <c r="P37" s="411"/>
      <c r="Q37" s="411"/>
      <c r="R37" s="411"/>
      <c r="S37" s="411"/>
      <c r="T37" s="411"/>
      <c r="U37" s="411"/>
      <c r="V37" s="411"/>
      <c r="W37" s="411"/>
      <c r="X37" s="411"/>
      <c r="Y37" s="411"/>
      <c r="Z37" s="411"/>
      <c r="AA37" s="411"/>
      <c r="AB37" s="411"/>
      <c r="AC37" s="411"/>
      <c r="AD37" s="411"/>
      <c r="AE37" s="411"/>
      <c r="AF37" s="411"/>
    </row>
    <row r="38" spans="1:32" ht="15" customHeight="1" x14ac:dyDescent="0.2">
      <c r="A38" s="411"/>
      <c r="B38" s="411"/>
      <c r="C38" s="411"/>
      <c r="D38" s="411"/>
      <c r="E38" s="411"/>
      <c r="F38" s="411"/>
      <c r="G38" s="411"/>
      <c r="H38" s="411"/>
      <c r="I38" s="411"/>
      <c r="J38" s="411"/>
      <c r="K38" s="411"/>
      <c r="L38" s="411"/>
      <c r="M38" s="411"/>
      <c r="N38" s="411"/>
      <c r="O38" s="411"/>
      <c r="P38" s="411"/>
      <c r="Q38" s="411"/>
      <c r="R38" s="411"/>
      <c r="S38" s="411"/>
      <c r="T38" s="411"/>
      <c r="U38" s="411"/>
      <c r="V38" s="411"/>
      <c r="W38" s="411"/>
      <c r="X38" s="411"/>
      <c r="Y38" s="411"/>
      <c r="Z38" s="411"/>
      <c r="AA38" s="411"/>
      <c r="AB38" s="411"/>
      <c r="AC38" s="411"/>
      <c r="AD38" s="411"/>
      <c r="AE38" s="411"/>
      <c r="AF38" s="411"/>
    </row>
    <row r="39" spans="1:32" ht="15" customHeight="1" x14ac:dyDescent="0.2">
      <c r="A39" s="411"/>
      <c r="B39" s="411"/>
      <c r="C39" s="411"/>
      <c r="D39" s="411"/>
      <c r="E39" s="411"/>
      <c r="F39" s="411"/>
      <c r="G39" s="411"/>
      <c r="H39" s="411"/>
      <c r="I39" s="411"/>
      <c r="J39" s="411"/>
      <c r="K39" s="411"/>
      <c r="L39" s="411"/>
      <c r="M39" s="411"/>
      <c r="N39" s="411"/>
      <c r="O39" s="411"/>
      <c r="P39" s="411"/>
      <c r="Q39" s="411"/>
      <c r="R39" s="411"/>
      <c r="S39" s="411"/>
      <c r="T39" s="411"/>
      <c r="U39" s="411"/>
      <c r="V39" s="411"/>
      <c r="W39" s="411"/>
      <c r="X39" s="411"/>
      <c r="Y39" s="411"/>
      <c r="Z39" s="411"/>
      <c r="AA39" s="411"/>
      <c r="AB39" s="411"/>
      <c r="AC39" s="411"/>
      <c r="AD39" s="411"/>
      <c r="AE39" s="411"/>
      <c r="AF39" s="411"/>
    </row>
    <row r="40" spans="1:32" ht="15" customHeight="1" x14ac:dyDescent="0.2">
      <c r="A40" s="411"/>
      <c r="B40" s="411"/>
      <c r="C40" s="411"/>
      <c r="D40" s="411"/>
      <c r="E40" s="411"/>
      <c r="F40" s="411"/>
      <c r="G40" s="411"/>
      <c r="H40" s="411"/>
      <c r="I40" s="411"/>
      <c r="J40" s="411"/>
      <c r="K40" s="411"/>
      <c r="L40" s="411"/>
      <c r="M40" s="411"/>
      <c r="N40" s="411"/>
      <c r="O40" s="411"/>
      <c r="P40" s="411"/>
      <c r="Q40" s="411"/>
      <c r="R40" s="411"/>
      <c r="S40" s="411"/>
      <c r="T40" s="411"/>
      <c r="U40" s="411"/>
      <c r="V40" s="411"/>
      <c r="W40" s="411"/>
      <c r="X40" s="411"/>
      <c r="Y40" s="411"/>
      <c r="Z40" s="411"/>
      <c r="AA40" s="411"/>
      <c r="AB40" s="411"/>
      <c r="AC40" s="411"/>
      <c r="AD40" s="411"/>
      <c r="AE40" s="411"/>
      <c r="AF40" s="411"/>
    </row>
    <row r="41" spans="1:32" ht="15" customHeight="1" x14ac:dyDescent="0.2">
      <c r="A41" s="411"/>
      <c r="B41" s="411"/>
      <c r="C41" s="411"/>
      <c r="D41" s="411"/>
      <c r="E41" s="411"/>
      <c r="F41" s="411"/>
      <c r="G41" s="411"/>
      <c r="H41" s="411"/>
      <c r="I41" s="411"/>
      <c r="J41" s="411"/>
      <c r="K41" s="411"/>
      <c r="L41" s="411"/>
      <c r="M41" s="411"/>
      <c r="N41" s="411"/>
      <c r="O41" s="411"/>
      <c r="P41" s="411"/>
      <c r="Q41" s="411"/>
      <c r="R41" s="411"/>
      <c r="S41" s="411"/>
      <c r="T41" s="411"/>
      <c r="U41" s="411"/>
      <c r="V41" s="411"/>
      <c r="W41" s="411"/>
      <c r="X41" s="411"/>
      <c r="Y41" s="411"/>
      <c r="Z41" s="411"/>
      <c r="AA41" s="411"/>
      <c r="AB41" s="411"/>
      <c r="AC41" s="411"/>
      <c r="AD41" s="411"/>
      <c r="AE41" s="411"/>
      <c r="AF41" s="411"/>
    </row>
    <row r="42" spans="1:32" ht="15" customHeight="1" x14ac:dyDescent="0.2">
      <c r="A42" s="411"/>
      <c r="B42" s="411"/>
      <c r="C42" s="411"/>
      <c r="D42" s="411"/>
      <c r="E42" s="411"/>
      <c r="F42" s="411"/>
      <c r="G42" s="411"/>
      <c r="H42" s="411"/>
      <c r="I42" s="411"/>
      <c r="J42" s="411"/>
      <c r="K42" s="411"/>
      <c r="L42" s="411"/>
      <c r="M42" s="411"/>
      <c r="N42" s="411"/>
      <c r="O42" s="411"/>
      <c r="P42" s="411"/>
      <c r="Q42" s="411"/>
      <c r="R42" s="411"/>
      <c r="S42" s="411"/>
      <c r="T42" s="411"/>
      <c r="U42" s="411"/>
      <c r="V42" s="411"/>
      <c r="W42" s="411"/>
      <c r="X42" s="411"/>
      <c r="Y42" s="411"/>
      <c r="Z42" s="411"/>
      <c r="AA42" s="411"/>
      <c r="AB42" s="411"/>
      <c r="AC42" s="411"/>
      <c r="AD42" s="411"/>
      <c r="AE42" s="411"/>
      <c r="AF42" s="411"/>
    </row>
    <row r="43" spans="1:32" ht="15" customHeight="1" x14ac:dyDescent="0.2">
      <c r="A43" s="411"/>
      <c r="B43" s="411"/>
      <c r="C43" s="411"/>
      <c r="D43" s="411"/>
      <c r="E43" s="411"/>
      <c r="F43" s="411"/>
      <c r="G43" s="411"/>
      <c r="H43" s="411"/>
      <c r="I43" s="411"/>
      <c r="J43" s="411"/>
      <c r="K43" s="411"/>
      <c r="L43" s="411"/>
      <c r="M43" s="411"/>
      <c r="N43" s="411"/>
      <c r="O43" s="411"/>
      <c r="P43" s="411"/>
      <c r="Q43" s="411"/>
      <c r="R43" s="411"/>
      <c r="S43" s="411"/>
      <c r="T43" s="411"/>
      <c r="U43" s="411"/>
      <c r="V43" s="411"/>
      <c r="W43" s="411"/>
      <c r="X43" s="411"/>
      <c r="Y43" s="411"/>
      <c r="Z43" s="411"/>
      <c r="AA43" s="411"/>
      <c r="AB43" s="411"/>
      <c r="AC43" s="411"/>
      <c r="AD43" s="411"/>
      <c r="AE43" s="411"/>
      <c r="AF43" s="411"/>
    </row>
    <row r="44" spans="1:32" ht="15" customHeight="1" x14ac:dyDescent="0.2">
      <c r="A44" s="411"/>
      <c r="B44" s="411"/>
      <c r="C44" s="411"/>
      <c r="D44" s="411"/>
      <c r="E44" s="411"/>
      <c r="F44" s="411"/>
      <c r="G44" s="411"/>
      <c r="H44" s="411"/>
      <c r="I44" s="411"/>
      <c r="J44" s="411"/>
      <c r="K44" s="411"/>
      <c r="L44" s="411"/>
      <c r="M44" s="411"/>
      <c r="N44" s="411"/>
      <c r="O44" s="411"/>
      <c r="P44" s="411"/>
      <c r="Q44" s="411"/>
      <c r="R44" s="411"/>
      <c r="S44" s="411"/>
      <c r="T44" s="411"/>
      <c r="U44" s="411"/>
      <c r="V44" s="411"/>
      <c r="W44" s="411"/>
      <c r="X44" s="411"/>
      <c r="Y44" s="411"/>
      <c r="Z44" s="411"/>
      <c r="AA44" s="411"/>
      <c r="AB44" s="411"/>
      <c r="AC44" s="411"/>
      <c r="AD44" s="411"/>
      <c r="AE44" s="411"/>
      <c r="AF44" s="411"/>
    </row>
    <row r="45" spans="1:32" ht="15" customHeight="1" x14ac:dyDescent="0.2">
      <c r="A45" s="411"/>
      <c r="B45" s="411"/>
      <c r="C45" s="411"/>
      <c r="D45" s="411"/>
      <c r="E45" s="411"/>
      <c r="F45" s="411"/>
      <c r="G45" s="411"/>
      <c r="H45" s="411"/>
      <c r="I45" s="411"/>
      <c r="J45" s="411"/>
      <c r="K45" s="411"/>
      <c r="L45" s="411"/>
      <c r="M45" s="411"/>
      <c r="N45" s="411"/>
      <c r="O45" s="411"/>
      <c r="P45" s="411"/>
      <c r="Q45" s="411"/>
      <c r="R45" s="411"/>
      <c r="S45" s="411"/>
      <c r="T45" s="411"/>
      <c r="U45" s="411"/>
      <c r="V45" s="411"/>
      <c r="W45" s="411"/>
      <c r="X45" s="411"/>
      <c r="Y45" s="411"/>
      <c r="Z45" s="411"/>
      <c r="AA45" s="411"/>
      <c r="AB45" s="411"/>
      <c r="AC45" s="411"/>
      <c r="AD45" s="411"/>
      <c r="AE45" s="411"/>
      <c r="AF45" s="411"/>
    </row>
    <row r="46" spans="1:32" ht="15" customHeight="1" x14ac:dyDescent="0.2">
      <c r="A46" s="411"/>
      <c r="B46" s="411"/>
      <c r="C46" s="411"/>
      <c r="D46" s="411"/>
      <c r="E46" s="411"/>
      <c r="F46" s="411"/>
      <c r="G46" s="411"/>
      <c r="H46" s="411"/>
      <c r="I46" s="411"/>
      <c r="J46" s="411"/>
      <c r="K46" s="411"/>
      <c r="L46" s="411"/>
      <c r="M46" s="411"/>
      <c r="N46" s="411"/>
      <c r="O46" s="411"/>
      <c r="P46" s="411"/>
      <c r="Q46" s="411"/>
      <c r="R46" s="411"/>
      <c r="S46" s="411"/>
      <c r="T46" s="411"/>
      <c r="U46" s="411"/>
      <c r="V46" s="411"/>
      <c r="W46" s="411"/>
      <c r="X46" s="411"/>
      <c r="Y46" s="411"/>
      <c r="Z46" s="411"/>
      <c r="AA46" s="411"/>
      <c r="AB46" s="411"/>
      <c r="AC46" s="411"/>
      <c r="AD46" s="411"/>
      <c r="AE46" s="411"/>
      <c r="AF46" s="411"/>
    </row>
    <row r="47" spans="1:32" ht="15" customHeight="1" x14ac:dyDescent="0.2">
      <c r="A47" s="411"/>
      <c r="B47" s="411"/>
      <c r="C47" s="411"/>
      <c r="D47" s="411"/>
      <c r="E47" s="411"/>
      <c r="F47" s="411"/>
      <c r="G47" s="411"/>
      <c r="H47" s="411"/>
      <c r="I47" s="411"/>
      <c r="J47" s="411"/>
      <c r="K47" s="411"/>
      <c r="L47" s="411"/>
      <c r="M47" s="411"/>
      <c r="N47" s="411"/>
      <c r="O47" s="411"/>
      <c r="P47" s="411"/>
      <c r="Q47" s="411"/>
      <c r="R47" s="411"/>
      <c r="S47" s="411"/>
      <c r="T47" s="411"/>
      <c r="U47" s="411"/>
      <c r="V47" s="411"/>
      <c r="W47" s="411"/>
      <c r="X47" s="411"/>
      <c r="Y47" s="411"/>
      <c r="Z47" s="411"/>
      <c r="AA47" s="411"/>
      <c r="AB47" s="411"/>
      <c r="AC47" s="411"/>
      <c r="AD47" s="411"/>
      <c r="AE47" s="411"/>
      <c r="AF47" s="411"/>
    </row>
    <row r="48" spans="1:32" ht="15" customHeight="1" x14ac:dyDescent="0.2">
      <c r="A48" s="411"/>
      <c r="B48" s="411"/>
      <c r="C48" s="411"/>
      <c r="D48" s="411"/>
      <c r="E48" s="411"/>
      <c r="F48" s="411"/>
      <c r="G48" s="411"/>
      <c r="H48" s="411"/>
      <c r="I48" s="411"/>
      <c r="J48" s="411"/>
      <c r="K48" s="411"/>
      <c r="L48" s="411"/>
      <c r="M48" s="411"/>
      <c r="N48" s="411"/>
      <c r="O48" s="411"/>
      <c r="P48" s="411"/>
      <c r="Q48" s="411"/>
      <c r="R48" s="411"/>
      <c r="S48" s="411"/>
      <c r="T48" s="411"/>
      <c r="U48" s="411"/>
      <c r="V48" s="411"/>
      <c r="W48" s="411"/>
      <c r="X48" s="411"/>
      <c r="Y48" s="411"/>
      <c r="Z48" s="411"/>
      <c r="AA48" s="411"/>
      <c r="AB48" s="411"/>
      <c r="AC48" s="411"/>
      <c r="AD48" s="411"/>
      <c r="AE48" s="411"/>
      <c r="AF48" s="411"/>
    </row>
    <row r="49" spans="1:32" ht="15" customHeight="1" x14ac:dyDescent="0.2">
      <c r="A49" s="411"/>
      <c r="B49" s="411"/>
      <c r="C49" s="411"/>
      <c r="D49" s="411"/>
      <c r="E49" s="411"/>
      <c r="F49" s="411"/>
      <c r="G49" s="411"/>
      <c r="H49" s="411"/>
      <c r="I49" s="411"/>
      <c r="J49" s="411"/>
      <c r="K49" s="411"/>
      <c r="L49" s="411"/>
      <c r="M49" s="411"/>
      <c r="N49" s="411"/>
      <c r="O49" s="411"/>
      <c r="P49" s="411"/>
      <c r="Q49" s="411"/>
      <c r="R49" s="411"/>
      <c r="S49" s="411"/>
      <c r="T49" s="411"/>
      <c r="U49" s="411"/>
      <c r="V49" s="411"/>
      <c r="W49" s="411"/>
      <c r="X49" s="411"/>
      <c r="Y49" s="411"/>
      <c r="Z49" s="411"/>
      <c r="AA49" s="411"/>
      <c r="AB49" s="411"/>
      <c r="AC49" s="411"/>
      <c r="AD49" s="411"/>
      <c r="AE49" s="411"/>
      <c r="AF49" s="411"/>
    </row>
    <row r="50" spans="1:32" ht="15" customHeight="1" x14ac:dyDescent="0.2">
      <c r="A50" s="411"/>
      <c r="B50" s="411"/>
      <c r="C50" s="411"/>
      <c r="D50" s="411"/>
      <c r="E50" s="411"/>
      <c r="F50" s="411"/>
      <c r="G50" s="411"/>
      <c r="H50" s="411"/>
      <c r="I50" s="411"/>
      <c r="J50" s="411"/>
      <c r="K50" s="411"/>
      <c r="L50" s="411"/>
      <c r="M50" s="411"/>
      <c r="N50" s="411"/>
      <c r="O50" s="411"/>
      <c r="P50" s="411"/>
      <c r="Q50" s="411"/>
      <c r="R50" s="411"/>
      <c r="S50" s="411"/>
      <c r="T50" s="411"/>
      <c r="U50" s="411"/>
      <c r="V50" s="411"/>
      <c r="W50" s="411"/>
      <c r="X50" s="411"/>
      <c r="Y50" s="411"/>
      <c r="Z50" s="411"/>
      <c r="AA50" s="411"/>
      <c r="AB50" s="411"/>
      <c r="AC50" s="411"/>
      <c r="AD50" s="411"/>
      <c r="AE50" s="411"/>
      <c r="AF50" s="411"/>
    </row>
    <row r="51" spans="1:32" ht="15" customHeight="1" x14ac:dyDescent="0.2">
      <c r="A51" s="411"/>
      <c r="B51" s="411"/>
      <c r="C51" s="411"/>
      <c r="D51" s="411"/>
      <c r="E51" s="411"/>
      <c r="F51" s="411"/>
      <c r="G51" s="411"/>
      <c r="H51" s="411"/>
      <c r="I51" s="411"/>
      <c r="J51" s="411"/>
      <c r="K51" s="411"/>
      <c r="L51" s="411"/>
      <c r="M51" s="411"/>
      <c r="N51" s="411"/>
      <c r="O51" s="411"/>
      <c r="P51" s="411"/>
      <c r="Q51" s="411"/>
      <c r="R51" s="411"/>
      <c r="S51" s="411"/>
      <c r="T51" s="411"/>
      <c r="U51" s="411"/>
      <c r="V51" s="411"/>
      <c r="W51" s="411"/>
      <c r="X51" s="411"/>
      <c r="Y51" s="411"/>
      <c r="Z51" s="411"/>
      <c r="AA51" s="411"/>
      <c r="AB51" s="411"/>
      <c r="AC51" s="411"/>
      <c r="AD51" s="411"/>
      <c r="AE51" s="411"/>
      <c r="AF51" s="411"/>
    </row>
    <row r="52" spans="1:32" ht="15" customHeight="1" x14ac:dyDescent="0.2">
      <c r="A52" s="411"/>
      <c r="B52" s="411"/>
      <c r="C52" s="411"/>
      <c r="D52" s="411"/>
      <c r="E52" s="411"/>
      <c r="F52" s="411"/>
      <c r="G52" s="411"/>
      <c r="H52" s="411"/>
      <c r="I52" s="411"/>
      <c r="J52" s="411"/>
      <c r="K52" s="411"/>
      <c r="L52" s="411"/>
      <c r="M52" s="411"/>
      <c r="N52" s="411"/>
      <c r="O52" s="411"/>
      <c r="P52" s="411"/>
      <c r="Q52" s="411"/>
      <c r="R52" s="411"/>
      <c r="S52" s="411"/>
      <c r="T52" s="411"/>
      <c r="U52" s="411"/>
      <c r="V52" s="411"/>
      <c r="W52" s="411"/>
      <c r="X52" s="411"/>
      <c r="Y52" s="411"/>
      <c r="Z52" s="411"/>
      <c r="AA52" s="411"/>
      <c r="AB52" s="411"/>
      <c r="AC52" s="411"/>
      <c r="AD52" s="411"/>
      <c r="AE52" s="411"/>
      <c r="AF52" s="411"/>
    </row>
    <row r="53" spans="1:32" ht="15" customHeight="1" x14ac:dyDescent="0.2">
      <c r="A53" s="411"/>
      <c r="B53" s="411"/>
      <c r="C53" s="411"/>
      <c r="D53" s="411"/>
      <c r="E53" s="411"/>
      <c r="F53" s="411"/>
      <c r="G53" s="411"/>
      <c r="H53" s="411"/>
      <c r="I53" s="411"/>
      <c r="J53" s="411"/>
      <c r="K53" s="411"/>
      <c r="L53" s="411"/>
      <c r="M53" s="411"/>
      <c r="N53" s="411"/>
      <c r="O53" s="411"/>
      <c r="P53" s="411"/>
      <c r="Q53" s="411"/>
      <c r="R53" s="411"/>
      <c r="S53" s="411"/>
      <c r="T53" s="411"/>
      <c r="U53" s="411"/>
      <c r="V53" s="411"/>
      <c r="W53" s="411"/>
      <c r="X53" s="411"/>
      <c r="Y53" s="411"/>
      <c r="Z53" s="411"/>
      <c r="AA53" s="411"/>
      <c r="AB53" s="411"/>
      <c r="AC53" s="411"/>
      <c r="AD53" s="411"/>
      <c r="AE53" s="411"/>
      <c r="AF53" s="411"/>
    </row>
    <row r="54" spans="1:32" ht="15" customHeight="1" x14ac:dyDescent="0.2">
      <c r="A54" s="411"/>
      <c r="B54" s="411"/>
      <c r="C54" s="411"/>
      <c r="D54" s="411"/>
      <c r="E54" s="411"/>
      <c r="F54" s="411"/>
      <c r="G54" s="411"/>
      <c r="H54" s="411"/>
      <c r="I54" s="411"/>
      <c r="J54" s="411"/>
      <c r="K54" s="411"/>
      <c r="L54" s="411"/>
      <c r="M54" s="411"/>
      <c r="N54" s="411"/>
      <c r="O54" s="411"/>
      <c r="P54" s="411"/>
      <c r="Q54" s="411"/>
      <c r="R54" s="411"/>
      <c r="S54" s="411"/>
      <c r="T54" s="411"/>
      <c r="U54" s="411"/>
      <c r="V54" s="411"/>
      <c r="W54" s="411"/>
      <c r="X54" s="411"/>
      <c r="Y54" s="411"/>
      <c r="Z54" s="411"/>
      <c r="AA54" s="411"/>
      <c r="AB54" s="411"/>
      <c r="AC54" s="411"/>
      <c r="AD54" s="411"/>
      <c r="AE54" s="411"/>
      <c r="AF54" s="411"/>
    </row>
    <row r="55" spans="1:32" ht="15" customHeight="1" x14ac:dyDescent="0.2">
      <c r="A55" s="411"/>
      <c r="B55" s="411"/>
      <c r="C55" s="411"/>
      <c r="D55" s="411"/>
      <c r="E55" s="411"/>
      <c r="F55" s="411"/>
      <c r="G55" s="411"/>
      <c r="H55" s="411"/>
      <c r="I55" s="411"/>
      <c r="J55" s="411"/>
      <c r="K55" s="411"/>
      <c r="L55" s="411"/>
      <c r="M55" s="411"/>
      <c r="N55" s="411"/>
      <c r="O55" s="411"/>
      <c r="P55" s="411"/>
      <c r="Q55" s="411"/>
      <c r="R55" s="411"/>
      <c r="S55" s="411"/>
      <c r="T55" s="411"/>
      <c r="U55" s="411"/>
      <c r="V55" s="411"/>
      <c r="W55" s="411"/>
      <c r="X55" s="411"/>
      <c r="Y55" s="411"/>
      <c r="Z55" s="411"/>
      <c r="AA55" s="411"/>
      <c r="AB55" s="411"/>
      <c r="AC55" s="411"/>
      <c r="AD55" s="411"/>
      <c r="AE55" s="411"/>
      <c r="AF55" s="411"/>
    </row>
    <row r="56" spans="1:32" ht="15" customHeight="1" x14ac:dyDescent="0.2">
      <c r="A56" s="411"/>
      <c r="B56" s="411"/>
      <c r="C56" s="411"/>
      <c r="D56" s="411"/>
      <c r="E56" s="411"/>
      <c r="F56" s="411"/>
      <c r="G56" s="411"/>
      <c r="H56" s="411"/>
      <c r="I56" s="411"/>
      <c r="J56" s="411"/>
      <c r="K56" s="411"/>
      <c r="L56" s="411"/>
      <c r="M56" s="411"/>
      <c r="N56" s="411"/>
      <c r="O56" s="411"/>
      <c r="P56" s="411"/>
      <c r="Q56" s="411"/>
      <c r="R56" s="411"/>
      <c r="S56" s="411"/>
      <c r="T56" s="411"/>
      <c r="U56" s="411"/>
      <c r="V56" s="411"/>
      <c r="W56" s="411"/>
      <c r="X56" s="411"/>
      <c r="Y56" s="411"/>
      <c r="Z56" s="411"/>
      <c r="AA56" s="411"/>
      <c r="AB56" s="411"/>
      <c r="AC56" s="411"/>
      <c r="AD56" s="411"/>
      <c r="AE56" s="411"/>
      <c r="AF56" s="411"/>
    </row>
    <row r="57" spans="1:32" ht="15" customHeight="1" x14ac:dyDescent="0.2">
      <c r="A57" s="411"/>
      <c r="B57" s="411"/>
      <c r="C57" s="411"/>
      <c r="D57" s="411"/>
      <c r="E57" s="411"/>
      <c r="F57" s="411"/>
      <c r="G57" s="411"/>
      <c r="H57" s="411"/>
      <c r="I57" s="411"/>
      <c r="J57" s="411"/>
      <c r="K57" s="411"/>
      <c r="L57" s="411"/>
      <c r="M57" s="411"/>
      <c r="N57" s="411"/>
      <c r="O57" s="411"/>
      <c r="P57" s="411"/>
      <c r="Q57" s="411"/>
      <c r="R57" s="411"/>
      <c r="S57" s="411"/>
      <c r="T57" s="411"/>
      <c r="U57" s="411"/>
      <c r="V57" s="411"/>
      <c r="W57" s="411"/>
      <c r="X57" s="411"/>
      <c r="Y57" s="411"/>
      <c r="Z57" s="411"/>
      <c r="AA57" s="411"/>
      <c r="AB57" s="411"/>
      <c r="AC57" s="411"/>
      <c r="AD57" s="411"/>
      <c r="AE57" s="411"/>
      <c r="AF57" s="411"/>
    </row>
    <row r="58" spans="1:32" ht="15" customHeight="1" x14ac:dyDescent="0.2">
      <c r="A58" s="411"/>
      <c r="B58" s="411"/>
      <c r="C58" s="411"/>
      <c r="D58" s="411"/>
      <c r="E58" s="411"/>
      <c r="F58" s="411"/>
      <c r="G58" s="411"/>
      <c r="H58" s="411"/>
      <c r="I58" s="411"/>
      <c r="J58" s="411"/>
      <c r="K58" s="411"/>
      <c r="L58" s="411"/>
      <c r="M58" s="411"/>
      <c r="N58" s="411"/>
      <c r="O58" s="411"/>
      <c r="P58" s="411"/>
      <c r="Q58" s="411"/>
      <c r="R58" s="411"/>
      <c r="S58" s="411"/>
      <c r="T58" s="411"/>
      <c r="U58" s="411"/>
      <c r="V58" s="411"/>
      <c r="W58" s="411"/>
      <c r="X58" s="411"/>
      <c r="Y58" s="411"/>
      <c r="Z58" s="411"/>
      <c r="AA58" s="411"/>
      <c r="AB58" s="411"/>
      <c r="AC58" s="411"/>
      <c r="AD58" s="411"/>
      <c r="AE58" s="411"/>
      <c r="AF58" s="411"/>
    </row>
    <row r="59" spans="1:32" ht="15" customHeight="1" x14ac:dyDescent="0.2">
      <c r="A59" s="411"/>
      <c r="B59" s="411"/>
      <c r="C59" s="411"/>
      <c r="D59" s="411"/>
      <c r="E59" s="411"/>
      <c r="F59" s="411"/>
      <c r="G59" s="411"/>
      <c r="H59" s="411"/>
      <c r="I59" s="411"/>
      <c r="J59" s="411"/>
      <c r="K59" s="411"/>
      <c r="L59" s="411"/>
      <c r="M59" s="411"/>
      <c r="N59" s="411"/>
      <c r="O59" s="411"/>
      <c r="P59" s="411"/>
      <c r="Q59" s="411"/>
      <c r="R59" s="411"/>
      <c r="S59" s="411"/>
      <c r="T59" s="411"/>
      <c r="U59" s="411"/>
      <c r="V59" s="411"/>
      <c r="W59" s="411"/>
      <c r="X59" s="411"/>
      <c r="Y59" s="411"/>
      <c r="Z59" s="411"/>
      <c r="AA59" s="411"/>
      <c r="AB59" s="411"/>
      <c r="AC59" s="411"/>
      <c r="AD59" s="411"/>
      <c r="AE59" s="411"/>
      <c r="AF59" s="411"/>
    </row>
    <row r="60" spans="1:32" ht="15" customHeight="1" x14ac:dyDescent="0.2">
      <c r="A60" s="411"/>
      <c r="B60" s="411"/>
      <c r="C60" s="411"/>
      <c r="D60" s="411"/>
      <c r="E60" s="411"/>
      <c r="F60" s="411"/>
      <c r="G60" s="411"/>
      <c r="H60" s="411"/>
      <c r="I60" s="411"/>
      <c r="J60" s="411"/>
      <c r="K60" s="411"/>
      <c r="L60" s="411"/>
      <c r="M60" s="411"/>
      <c r="N60" s="411"/>
      <c r="O60" s="411"/>
      <c r="P60" s="411"/>
      <c r="Q60" s="411"/>
      <c r="R60" s="411"/>
      <c r="S60" s="411"/>
      <c r="T60" s="411"/>
      <c r="U60" s="411"/>
      <c r="V60" s="411"/>
      <c r="W60" s="411"/>
      <c r="X60" s="411"/>
      <c r="Y60" s="411"/>
      <c r="Z60" s="411"/>
      <c r="AA60" s="411"/>
      <c r="AB60" s="411"/>
      <c r="AC60" s="411"/>
      <c r="AD60" s="411"/>
      <c r="AE60" s="411"/>
      <c r="AF60" s="411"/>
    </row>
    <row r="61" spans="1:32" ht="15" customHeight="1" x14ac:dyDescent="0.2">
      <c r="A61" s="411"/>
      <c r="B61" s="411"/>
      <c r="C61" s="411"/>
      <c r="D61" s="411"/>
      <c r="E61" s="411"/>
      <c r="F61" s="411"/>
      <c r="G61" s="411"/>
      <c r="H61" s="411"/>
      <c r="I61" s="411"/>
      <c r="J61" s="411"/>
      <c r="K61" s="411"/>
      <c r="L61" s="411"/>
      <c r="M61" s="411"/>
      <c r="N61" s="411"/>
      <c r="O61" s="411"/>
      <c r="P61" s="411"/>
      <c r="Q61" s="411"/>
      <c r="R61" s="411"/>
      <c r="S61" s="411"/>
      <c r="T61" s="411"/>
      <c r="U61" s="411"/>
      <c r="V61" s="411"/>
      <c r="W61" s="411"/>
      <c r="X61" s="411"/>
      <c r="Y61" s="411"/>
      <c r="Z61" s="411"/>
      <c r="AA61" s="411"/>
      <c r="AB61" s="411"/>
      <c r="AC61" s="411"/>
      <c r="AD61" s="411"/>
      <c r="AE61" s="411"/>
      <c r="AF61" s="411"/>
    </row>
    <row r="62" spans="1:32" ht="15" customHeight="1" x14ac:dyDescent="0.2">
      <c r="A62" s="411"/>
      <c r="B62" s="411"/>
      <c r="C62" s="411"/>
      <c r="D62" s="411"/>
      <c r="E62" s="411"/>
      <c r="F62" s="411"/>
      <c r="G62" s="411"/>
      <c r="H62" s="411"/>
      <c r="I62" s="411"/>
      <c r="J62" s="411"/>
      <c r="K62" s="411"/>
      <c r="L62" s="411"/>
      <c r="M62" s="411"/>
      <c r="N62" s="411"/>
      <c r="O62" s="411"/>
      <c r="P62" s="411"/>
      <c r="Q62" s="411"/>
      <c r="R62" s="411"/>
      <c r="S62" s="411"/>
      <c r="T62" s="411"/>
      <c r="U62" s="411"/>
      <c r="V62" s="411"/>
      <c r="W62" s="411"/>
      <c r="X62" s="411"/>
      <c r="Y62" s="411"/>
      <c r="Z62" s="411"/>
      <c r="AA62" s="411"/>
      <c r="AB62" s="411"/>
      <c r="AC62" s="411"/>
      <c r="AD62" s="411"/>
      <c r="AE62" s="411"/>
      <c r="AF62" s="411"/>
    </row>
    <row r="63" spans="1:32" ht="15" customHeight="1" x14ac:dyDescent="0.2">
      <c r="A63" s="411"/>
      <c r="B63" s="411"/>
      <c r="C63" s="411"/>
      <c r="D63" s="411"/>
      <c r="E63" s="411"/>
      <c r="F63" s="411"/>
      <c r="G63" s="411"/>
      <c r="H63" s="411"/>
      <c r="I63" s="411"/>
      <c r="J63" s="411"/>
      <c r="K63" s="411"/>
      <c r="L63" s="411"/>
      <c r="M63" s="411"/>
      <c r="N63" s="411"/>
      <c r="O63" s="411"/>
      <c r="P63" s="411"/>
      <c r="Q63" s="411"/>
      <c r="R63" s="411"/>
      <c r="S63" s="411"/>
      <c r="T63" s="411"/>
      <c r="U63" s="411"/>
      <c r="V63" s="411"/>
      <c r="W63" s="411"/>
      <c r="X63" s="411"/>
      <c r="Y63" s="411"/>
      <c r="Z63" s="411"/>
      <c r="AA63" s="411"/>
      <c r="AB63" s="411"/>
      <c r="AC63" s="411"/>
      <c r="AD63" s="411"/>
      <c r="AE63" s="411"/>
      <c r="AF63" s="411"/>
    </row>
    <row r="64" spans="1:32" ht="15" customHeight="1" x14ac:dyDescent="0.2">
      <c r="A64" s="411"/>
      <c r="B64" s="411"/>
      <c r="C64" s="411"/>
      <c r="D64" s="411"/>
      <c r="E64" s="411"/>
      <c r="F64" s="411"/>
      <c r="G64" s="411"/>
      <c r="H64" s="411"/>
      <c r="I64" s="411"/>
      <c r="J64" s="411"/>
      <c r="K64" s="411"/>
      <c r="L64" s="411"/>
      <c r="M64" s="411"/>
      <c r="N64" s="411"/>
      <c r="O64" s="411"/>
      <c r="P64" s="411"/>
      <c r="Q64" s="411"/>
      <c r="R64" s="411"/>
      <c r="S64" s="411"/>
      <c r="T64" s="411"/>
      <c r="U64" s="411"/>
      <c r="V64" s="411"/>
      <c r="W64" s="411"/>
      <c r="X64" s="411"/>
      <c r="Y64" s="411"/>
      <c r="Z64" s="411"/>
      <c r="AA64" s="411"/>
      <c r="AB64" s="411"/>
      <c r="AC64" s="411"/>
      <c r="AD64" s="411"/>
      <c r="AE64" s="411"/>
      <c r="AF64" s="411"/>
    </row>
    <row r="65" spans="1:32" ht="15" customHeight="1" x14ac:dyDescent="0.2">
      <c r="A65" s="411"/>
      <c r="B65" s="411"/>
      <c r="C65" s="411"/>
      <c r="D65" s="411"/>
      <c r="E65" s="411"/>
      <c r="F65" s="411"/>
      <c r="G65" s="411"/>
      <c r="H65" s="411"/>
      <c r="I65" s="411"/>
      <c r="J65" s="411"/>
      <c r="K65" s="411"/>
      <c r="L65" s="411"/>
      <c r="M65" s="411"/>
      <c r="N65" s="411"/>
      <c r="O65" s="411"/>
      <c r="P65" s="411"/>
      <c r="Q65" s="411"/>
      <c r="R65" s="411"/>
      <c r="S65" s="411"/>
      <c r="T65" s="411"/>
      <c r="U65" s="411"/>
      <c r="V65" s="411"/>
      <c r="W65" s="411"/>
      <c r="X65" s="411"/>
      <c r="Y65" s="411"/>
      <c r="Z65" s="411"/>
      <c r="AA65" s="411"/>
      <c r="AB65" s="411"/>
      <c r="AC65" s="411"/>
      <c r="AD65" s="411"/>
      <c r="AE65" s="411"/>
      <c r="AF65" s="411"/>
    </row>
    <row r="66" spans="1:32" ht="15" customHeight="1" x14ac:dyDescent="0.2">
      <c r="A66" s="411"/>
      <c r="B66" s="411"/>
      <c r="C66" s="411"/>
      <c r="D66" s="411"/>
      <c r="E66" s="411"/>
      <c r="F66" s="411"/>
      <c r="G66" s="411"/>
      <c r="H66" s="411"/>
      <c r="I66" s="411"/>
      <c r="J66" s="411"/>
      <c r="K66" s="411"/>
      <c r="L66" s="411"/>
      <c r="M66" s="411"/>
      <c r="N66" s="411"/>
      <c r="O66" s="411"/>
      <c r="P66" s="411"/>
      <c r="Q66" s="411"/>
      <c r="R66" s="411"/>
      <c r="S66" s="411"/>
      <c r="T66" s="411"/>
      <c r="U66" s="411"/>
      <c r="V66" s="411"/>
      <c r="W66" s="411"/>
      <c r="X66" s="411"/>
      <c r="Y66" s="411"/>
      <c r="Z66" s="411"/>
      <c r="AA66" s="411"/>
      <c r="AB66" s="411"/>
      <c r="AC66" s="411"/>
      <c r="AD66" s="411"/>
      <c r="AE66" s="411"/>
      <c r="AF66" s="411"/>
    </row>
    <row r="67" spans="1:32" ht="15" customHeight="1" x14ac:dyDescent="0.2">
      <c r="A67" s="411"/>
      <c r="B67" s="411"/>
      <c r="C67" s="411"/>
      <c r="D67" s="411"/>
      <c r="E67" s="411"/>
      <c r="F67" s="411"/>
      <c r="G67" s="411"/>
      <c r="H67" s="411"/>
      <c r="I67" s="411"/>
      <c r="J67" s="411"/>
      <c r="K67" s="411"/>
      <c r="L67" s="411"/>
      <c r="M67" s="411"/>
      <c r="N67" s="411"/>
      <c r="O67" s="411"/>
      <c r="P67" s="411"/>
      <c r="Q67" s="411"/>
      <c r="R67" s="411"/>
      <c r="S67" s="411"/>
      <c r="T67" s="411"/>
      <c r="U67" s="411"/>
      <c r="V67" s="411"/>
      <c r="W67" s="411"/>
      <c r="X67" s="411"/>
      <c r="Y67" s="411"/>
      <c r="Z67" s="411"/>
      <c r="AA67" s="411"/>
      <c r="AB67" s="411"/>
      <c r="AC67" s="411"/>
      <c r="AD67" s="411"/>
      <c r="AE67" s="411"/>
      <c r="AF67" s="411"/>
    </row>
    <row r="68" spans="1:32" ht="15" customHeight="1" x14ac:dyDescent="0.2">
      <c r="A68" s="411"/>
      <c r="B68" s="411"/>
      <c r="C68" s="411"/>
      <c r="D68" s="411"/>
      <c r="E68" s="411"/>
      <c r="F68" s="411"/>
      <c r="G68" s="411"/>
      <c r="H68" s="411"/>
      <c r="I68" s="411"/>
      <c r="J68" s="411"/>
      <c r="K68" s="411"/>
      <c r="L68" s="411"/>
      <c r="M68" s="411"/>
      <c r="N68" s="411"/>
      <c r="O68" s="411"/>
      <c r="P68" s="411"/>
      <c r="Q68" s="411"/>
      <c r="R68" s="411"/>
      <c r="S68" s="411"/>
      <c r="T68" s="411"/>
      <c r="U68" s="411"/>
      <c r="V68" s="411"/>
      <c r="W68" s="411"/>
      <c r="X68" s="411"/>
      <c r="Y68" s="411"/>
      <c r="Z68" s="411"/>
      <c r="AA68" s="411"/>
      <c r="AB68" s="411"/>
      <c r="AC68" s="411"/>
      <c r="AD68" s="411"/>
      <c r="AE68" s="411"/>
      <c r="AF68" s="411"/>
    </row>
    <row r="69" spans="1:32" ht="15" customHeight="1" x14ac:dyDescent="0.2">
      <c r="A69" s="411"/>
      <c r="B69" s="411"/>
      <c r="C69" s="411"/>
      <c r="D69" s="411"/>
      <c r="E69" s="411"/>
      <c r="F69" s="411"/>
      <c r="G69" s="411"/>
      <c r="H69" s="411"/>
      <c r="I69" s="411"/>
      <c r="J69" s="411"/>
      <c r="K69" s="411"/>
      <c r="L69" s="411"/>
      <c r="M69" s="411"/>
      <c r="N69" s="411"/>
      <c r="O69" s="411"/>
      <c r="P69" s="411"/>
      <c r="Q69" s="411"/>
      <c r="R69" s="411"/>
      <c r="S69" s="411"/>
      <c r="T69" s="411"/>
      <c r="U69" s="411"/>
      <c r="V69" s="411"/>
      <c r="W69" s="411"/>
      <c r="X69" s="411"/>
      <c r="Y69" s="411"/>
      <c r="Z69" s="411"/>
      <c r="AA69" s="411"/>
      <c r="AB69" s="411"/>
      <c r="AC69" s="411"/>
      <c r="AD69" s="411"/>
      <c r="AE69" s="411"/>
      <c r="AF69" s="411"/>
    </row>
    <row r="70" spans="1:32" ht="15" customHeight="1" x14ac:dyDescent="0.2">
      <c r="A70" s="411"/>
      <c r="B70" s="411"/>
      <c r="C70" s="411"/>
      <c r="D70" s="411"/>
      <c r="E70" s="411"/>
      <c r="F70" s="411"/>
      <c r="G70" s="411"/>
      <c r="H70" s="411"/>
      <c r="I70" s="411"/>
      <c r="J70" s="411"/>
      <c r="K70" s="411"/>
      <c r="L70" s="411"/>
      <c r="M70" s="411"/>
      <c r="N70" s="411"/>
      <c r="O70" s="411"/>
      <c r="P70" s="411"/>
      <c r="Q70" s="411"/>
      <c r="R70" s="411"/>
      <c r="S70" s="411"/>
      <c r="T70" s="411"/>
      <c r="U70" s="411"/>
      <c r="V70" s="411"/>
      <c r="W70" s="411"/>
      <c r="X70" s="411"/>
      <c r="Y70" s="411"/>
      <c r="Z70" s="411"/>
      <c r="AA70" s="411"/>
      <c r="AB70" s="411"/>
      <c r="AC70" s="411"/>
      <c r="AD70" s="411"/>
      <c r="AE70" s="411"/>
      <c r="AF70" s="411"/>
    </row>
    <row r="71" spans="1:32" ht="15" customHeight="1" x14ac:dyDescent="0.2">
      <c r="A71" s="411"/>
      <c r="B71" s="411"/>
      <c r="C71" s="411"/>
      <c r="D71" s="411"/>
      <c r="E71" s="411"/>
      <c r="F71" s="411"/>
      <c r="G71" s="411"/>
      <c r="H71" s="411"/>
      <c r="I71" s="411"/>
      <c r="J71" s="411"/>
      <c r="K71" s="411"/>
      <c r="L71" s="411"/>
      <c r="M71" s="411"/>
      <c r="N71" s="411"/>
      <c r="O71" s="411"/>
      <c r="P71" s="411"/>
      <c r="Q71" s="411"/>
      <c r="R71" s="411"/>
      <c r="S71" s="411"/>
      <c r="T71" s="411"/>
      <c r="U71" s="411"/>
      <c r="V71" s="411"/>
      <c r="W71" s="411"/>
      <c r="X71" s="411"/>
      <c r="Y71" s="411"/>
      <c r="Z71" s="411"/>
      <c r="AA71" s="411"/>
      <c r="AB71" s="411"/>
      <c r="AC71" s="411"/>
      <c r="AD71" s="411"/>
      <c r="AE71" s="411"/>
      <c r="AF71" s="411"/>
    </row>
    <row r="72" spans="1:32" ht="15" customHeight="1" x14ac:dyDescent="0.2">
      <c r="A72" s="411"/>
      <c r="B72" s="411"/>
      <c r="C72" s="411"/>
      <c r="D72" s="411"/>
      <c r="E72" s="411"/>
      <c r="F72" s="411"/>
      <c r="G72" s="411"/>
      <c r="H72" s="411"/>
      <c r="I72" s="411"/>
      <c r="J72" s="411"/>
      <c r="K72" s="411"/>
      <c r="L72" s="411"/>
      <c r="M72" s="411"/>
      <c r="N72" s="411"/>
      <c r="O72" s="411"/>
      <c r="P72" s="411"/>
      <c r="Q72" s="411"/>
      <c r="R72" s="411"/>
      <c r="S72" s="411"/>
      <c r="T72" s="411"/>
      <c r="U72" s="411"/>
      <c r="V72" s="411"/>
      <c r="W72" s="411"/>
      <c r="X72" s="411"/>
      <c r="Y72" s="411"/>
      <c r="Z72" s="411"/>
      <c r="AA72" s="411"/>
      <c r="AB72" s="411"/>
      <c r="AC72" s="411"/>
      <c r="AD72" s="411"/>
      <c r="AE72" s="411"/>
      <c r="AF72" s="411"/>
    </row>
    <row r="73" spans="1:32" ht="15" customHeight="1" x14ac:dyDescent="0.2">
      <c r="A73" s="411"/>
      <c r="B73" s="411"/>
      <c r="C73" s="411"/>
      <c r="D73" s="411"/>
      <c r="E73" s="411"/>
      <c r="F73" s="411"/>
      <c r="G73" s="411"/>
      <c r="H73" s="411"/>
      <c r="I73" s="411"/>
      <c r="J73" s="411"/>
      <c r="K73" s="411"/>
      <c r="L73" s="411"/>
      <c r="M73" s="411"/>
      <c r="N73" s="411"/>
      <c r="O73" s="411"/>
      <c r="P73" s="411"/>
      <c r="Q73" s="411"/>
      <c r="R73" s="411"/>
      <c r="S73" s="411"/>
      <c r="T73" s="411"/>
      <c r="U73" s="411"/>
      <c r="V73" s="411"/>
      <c r="W73" s="411"/>
      <c r="X73" s="411"/>
      <c r="Y73" s="411"/>
      <c r="Z73" s="411"/>
      <c r="AA73" s="411"/>
      <c r="AB73" s="411"/>
      <c r="AC73" s="411"/>
      <c r="AD73" s="411"/>
      <c r="AE73" s="411"/>
      <c r="AF73" s="411"/>
    </row>
    <row r="74" spans="1:32" ht="15" customHeight="1" x14ac:dyDescent="0.2">
      <c r="A74" s="411"/>
      <c r="B74" s="411"/>
      <c r="C74" s="411"/>
      <c r="D74" s="411"/>
      <c r="E74" s="411"/>
      <c r="F74" s="411"/>
      <c r="G74" s="411"/>
      <c r="H74" s="411"/>
      <c r="I74" s="411"/>
      <c r="J74" s="411"/>
      <c r="K74" s="411"/>
      <c r="L74" s="411"/>
      <c r="M74" s="411"/>
      <c r="N74" s="411"/>
      <c r="O74" s="411"/>
      <c r="P74" s="411"/>
      <c r="Q74" s="411"/>
      <c r="R74" s="411"/>
      <c r="S74" s="411"/>
      <c r="T74" s="411"/>
      <c r="U74" s="411"/>
      <c r="V74" s="411"/>
      <c r="W74" s="411"/>
      <c r="X74" s="411"/>
      <c r="Y74" s="411"/>
      <c r="Z74" s="411"/>
      <c r="AA74" s="411"/>
      <c r="AB74" s="411"/>
      <c r="AC74" s="411"/>
      <c r="AD74" s="411"/>
      <c r="AE74" s="411"/>
      <c r="AF74" s="411"/>
    </row>
    <row r="75" spans="1:32" ht="15" customHeight="1" x14ac:dyDescent="0.2">
      <c r="A75" s="411"/>
      <c r="B75" s="411"/>
      <c r="C75" s="411"/>
      <c r="D75" s="411"/>
      <c r="E75" s="411"/>
      <c r="F75" s="411"/>
      <c r="G75" s="411"/>
      <c r="H75" s="411"/>
      <c r="I75" s="411"/>
      <c r="J75" s="411"/>
      <c r="K75" s="411"/>
      <c r="L75" s="411"/>
      <c r="M75" s="411"/>
      <c r="N75" s="411"/>
      <c r="O75" s="411"/>
      <c r="P75" s="411"/>
      <c r="Q75" s="411"/>
      <c r="R75" s="411"/>
      <c r="S75" s="411"/>
      <c r="T75" s="411"/>
      <c r="U75" s="411"/>
      <c r="V75" s="411"/>
      <c r="W75" s="411"/>
      <c r="X75" s="411"/>
      <c r="Y75" s="411"/>
      <c r="Z75" s="411"/>
      <c r="AA75" s="411"/>
      <c r="AB75" s="411"/>
      <c r="AC75" s="411"/>
      <c r="AD75" s="411"/>
      <c r="AE75" s="411"/>
      <c r="AF75" s="411"/>
    </row>
    <row r="76" spans="1:32" ht="15" customHeight="1" x14ac:dyDescent="0.2">
      <c r="A76" s="411"/>
      <c r="B76" s="411"/>
      <c r="C76" s="411"/>
      <c r="D76" s="411"/>
      <c r="E76" s="411"/>
      <c r="F76" s="411"/>
      <c r="G76" s="411"/>
      <c r="H76" s="411"/>
      <c r="I76" s="411"/>
      <c r="J76" s="411"/>
      <c r="K76" s="411"/>
      <c r="L76" s="411"/>
      <c r="M76" s="411"/>
      <c r="N76" s="411"/>
      <c r="O76" s="411"/>
      <c r="P76" s="411"/>
      <c r="Q76" s="411"/>
      <c r="R76" s="411"/>
      <c r="S76" s="411"/>
      <c r="T76" s="411"/>
      <c r="U76" s="411"/>
      <c r="V76" s="411"/>
      <c r="W76" s="411"/>
      <c r="X76" s="411"/>
      <c r="Y76" s="411"/>
      <c r="Z76" s="411"/>
      <c r="AA76" s="411"/>
      <c r="AB76" s="411"/>
      <c r="AC76" s="411"/>
      <c r="AD76" s="411"/>
      <c r="AE76" s="411"/>
      <c r="AF76" s="411"/>
    </row>
    <row r="77" spans="1:32" ht="15" customHeight="1" x14ac:dyDescent="0.2">
      <c r="A77" s="411"/>
      <c r="B77" s="411"/>
      <c r="C77" s="411"/>
      <c r="D77" s="411"/>
      <c r="E77" s="411"/>
      <c r="F77" s="411"/>
      <c r="G77" s="411"/>
      <c r="H77" s="411"/>
      <c r="I77" s="411"/>
      <c r="J77" s="411"/>
      <c r="K77" s="411"/>
      <c r="L77" s="411"/>
      <c r="M77" s="411"/>
      <c r="N77" s="411"/>
      <c r="O77" s="411"/>
      <c r="P77" s="411"/>
      <c r="Q77" s="411"/>
      <c r="R77" s="411"/>
      <c r="S77" s="411"/>
      <c r="T77" s="411"/>
      <c r="U77" s="411"/>
      <c r="V77" s="411"/>
      <c r="W77" s="411"/>
      <c r="X77" s="411"/>
      <c r="Y77" s="411"/>
      <c r="Z77" s="411"/>
      <c r="AA77" s="411"/>
      <c r="AB77" s="411"/>
      <c r="AC77" s="411"/>
      <c r="AD77" s="411"/>
      <c r="AE77" s="411"/>
      <c r="AF77" s="411"/>
    </row>
    <row r="78" spans="1:32" ht="15" customHeight="1" x14ac:dyDescent="0.2">
      <c r="A78" s="411"/>
      <c r="B78" s="411"/>
      <c r="C78" s="411"/>
      <c r="D78" s="411"/>
      <c r="E78" s="411"/>
      <c r="F78" s="411"/>
      <c r="G78" s="411"/>
      <c r="H78" s="411"/>
      <c r="I78" s="411"/>
      <c r="J78" s="411"/>
      <c r="K78" s="411"/>
      <c r="L78" s="411"/>
      <c r="M78" s="411"/>
      <c r="N78" s="411"/>
      <c r="O78" s="411"/>
      <c r="P78" s="411"/>
      <c r="Q78" s="411"/>
      <c r="R78" s="411"/>
      <c r="S78" s="411"/>
      <c r="T78" s="411"/>
      <c r="U78" s="411"/>
      <c r="V78" s="411"/>
      <c r="W78" s="411"/>
      <c r="X78" s="411"/>
      <c r="Y78" s="411"/>
      <c r="Z78" s="411"/>
      <c r="AA78" s="411"/>
      <c r="AB78" s="411"/>
      <c r="AC78" s="411"/>
      <c r="AD78" s="411"/>
      <c r="AE78" s="411"/>
      <c r="AF78" s="411"/>
    </row>
    <row r="79" spans="1:32" ht="15" customHeight="1" x14ac:dyDescent="0.2">
      <c r="A79" s="411"/>
      <c r="B79" s="411"/>
      <c r="C79" s="411"/>
      <c r="D79" s="411"/>
      <c r="E79" s="411"/>
      <c r="F79" s="411"/>
      <c r="G79" s="411"/>
      <c r="H79" s="411"/>
      <c r="I79" s="411"/>
      <c r="J79" s="411"/>
      <c r="K79" s="411"/>
      <c r="L79" s="411"/>
      <c r="M79" s="411"/>
      <c r="N79" s="411"/>
      <c r="O79" s="411"/>
      <c r="P79" s="411"/>
      <c r="Q79" s="411"/>
      <c r="R79" s="411"/>
      <c r="S79" s="411"/>
      <c r="T79" s="411"/>
      <c r="U79" s="411"/>
      <c r="V79" s="411"/>
      <c r="W79" s="411"/>
      <c r="X79" s="411"/>
      <c r="Y79" s="411"/>
      <c r="Z79" s="411"/>
      <c r="AA79" s="411"/>
      <c r="AB79" s="411"/>
      <c r="AC79" s="411"/>
      <c r="AD79" s="411"/>
      <c r="AE79" s="411"/>
      <c r="AF79" s="411"/>
    </row>
    <row r="80" spans="1:32" ht="15" customHeight="1" x14ac:dyDescent="0.2">
      <c r="A80" s="411"/>
      <c r="B80" s="411"/>
      <c r="C80" s="411"/>
      <c r="D80" s="411"/>
      <c r="E80" s="411"/>
      <c r="F80" s="411"/>
      <c r="G80" s="411"/>
      <c r="H80" s="411"/>
      <c r="I80" s="411"/>
      <c r="J80" s="411"/>
      <c r="K80" s="411"/>
      <c r="L80" s="411"/>
      <c r="M80" s="411"/>
      <c r="N80" s="411"/>
      <c r="O80" s="411"/>
      <c r="P80" s="411"/>
      <c r="Q80" s="411"/>
      <c r="R80" s="411"/>
      <c r="S80" s="411"/>
      <c r="T80" s="411"/>
      <c r="U80" s="411"/>
      <c r="V80" s="411"/>
      <c r="W80" s="411"/>
      <c r="X80" s="411"/>
      <c r="Y80" s="411"/>
      <c r="Z80" s="411"/>
      <c r="AA80" s="411"/>
      <c r="AB80" s="411"/>
      <c r="AC80" s="411"/>
      <c r="AD80" s="411"/>
      <c r="AE80" s="411"/>
      <c r="AF80" s="411"/>
    </row>
    <row r="81" spans="1:32" ht="15" customHeight="1" x14ac:dyDescent="0.2">
      <c r="A81" s="411"/>
      <c r="B81" s="411"/>
      <c r="C81" s="411"/>
      <c r="D81" s="411"/>
      <c r="E81" s="411"/>
      <c r="F81" s="411"/>
      <c r="G81" s="411"/>
      <c r="H81" s="411"/>
      <c r="I81" s="411"/>
      <c r="J81" s="411"/>
      <c r="K81" s="411"/>
      <c r="L81" s="411"/>
      <c r="M81" s="411"/>
      <c r="N81" s="411"/>
      <c r="O81" s="411"/>
      <c r="P81" s="411"/>
      <c r="Q81" s="411"/>
      <c r="R81" s="411"/>
      <c r="S81" s="411"/>
      <c r="T81" s="411"/>
      <c r="U81" s="411"/>
      <c r="V81" s="411"/>
      <c r="W81" s="411"/>
      <c r="X81" s="411"/>
      <c r="Y81" s="411"/>
      <c r="Z81" s="411"/>
      <c r="AA81" s="411"/>
      <c r="AB81" s="411"/>
      <c r="AC81" s="411"/>
      <c r="AD81" s="411"/>
      <c r="AE81" s="411"/>
      <c r="AF81" s="411"/>
    </row>
    <row r="82" spans="1:32" ht="15" customHeight="1" x14ac:dyDescent="0.2">
      <c r="A82" s="411"/>
      <c r="B82" s="411"/>
      <c r="C82" s="411"/>
      <c r="D82" s="411"/>
      <c r="E82" s="411"/>
      <c r="F82" s="411"/>
      <c r="G82" s="411"/>
      <c r="H82" s="411"/>
      <c r="I82" s="411"/>
      <c r="J82" s="411"/>
      <c r="K82" s="411"/>
      <c r="L82" s="411"/>
      <c r="M82" s="411"/>
      <c r="N82" s="411"/>
      <c r="O82" s="411"/>
      <c r="P82" s="411"/>
      <c r="Q82" s="411"/>
      <c r="R82" s="411"/>
      <c r="S82" s="411"/>
      <c r="T82" s="411"/>
      <c r="U82" s="411"/>
      <c r="V82" s="411"/>
      <c r="W82" s="411"/>
      <c r="X82" s="411"/>
      <c r="Y82" s="411"/>
      <c r="Z82" s="411"/>
      <c r="AA82" s="411"/>
      <c r="AB82" s="411"/>
      <c r="AC82" s="411"/>
      <c r="AD82" s="411"/>
      <c r="AE82" s="411"/>
      <c r="AF82" s="411"/>
    </row>
    <row r="83" spans="1:32" ht="15" customHeight="1" x14ac:dyDescent="0.2">
      <c r="A83" s="411"/>
      <c r="B83" s="411"/>
      <c r="C83" s="411"/>
      <c r="D83" s="411"/>
      <c r="E83" s="411"/>
      <c r="F83" s="411"/>
      <c r="G83" s="411"/>
      <c r="H83" s="411"/>
      <c r="I83" s="411"/>
      <c r="J83" s="411"/>
      <c r="K83" s="411"/>
      <c r="L83" s="411"/>
      <c r="M83" s="411"/>
      <c r="N83" s="411"/>
      <c r="O83" s="411"/>
      <c r="P83" s="411"/>
      <c r="Q83" s="411"/>
      <c r="R83" s="411"/>
      <c r="S83" s="411"/>
      <c r="T83" s="411"/>
      <c r="U83" s="411"/>
      <c r="V83" s="411"/>
      <c r="W83" s="411"/>
      <c r="X83" s="411"/>
      <c r="Y83" s="411"/>
      <c r="Z83" s="411"/>
      <c r="AA83" s="411"/>
      <c r="AB83" s="411"/>
      <c r="AC83" s="411"/>
      <c r="AD83" s="411"/>
      <c r="AE83" s="411"/>
      <c r="AF83" s="411"/>
    </row>
    <row r="84" spans="1:32" ht="15" customHeight="1" x14ac:dyDescent="0.2">
      <c r="A84" s="411"/>
      <c r="B84" s="411"/>
      <c r="C84" s="411"/>
      <c r="D84" s="411"/>
      <c r="E84" s="411"/>
      <c r="F84" s="411"/>
      <c r="G84" s="411"/>
      <c r="H84" s="411"/>
      <c r="I84" s="411"/>
      <c r="J84" s="411"/>
      <c r="K84" s="411"/>
      <c r="L84" s="411"/>
      <c r="M84" s="411"/>
      <c r="N84" s="411"/>
      <c r="O84" s="411"/>
      <c r="P84" s="411"/>
      <c r="Q84" s="411"/>
      <c r="R84" s="411"/>
      <c r="S84" s="411"/>
      <c r="T84" s="411"/>
      <c r="U84" s="411"/>
      <c r="V84" s="411"/>
      <c r="W84" s="411"/>
      <c r="X84" s="411"/>
      <c r="Y84" s="411"/>
      <c r="Z84" s="411"/>
      <c r="AA84" s="411"/>
      <c r="AB84" s="411"/>
      <c r="AC84" s="411"/>
      <c r="AD84" s="411"/>
      <c r="AE84" s="411"/>
      <c r="AF84" s="411"/>
    </row>
    <row r="85" spans="1:32" ht="15" customHeight="1" x14ac:dyDescent="0.2">
      <c r="A85" s="411"/>
      <c r="B85" s="411"/>
      <c r="C85" s="411"/>
      <c r="D85" s="411"/>
      <c r="E85" s="411"/>
      <c r="F85" s="411"/>
      <c r="G85" s="411"/>
      <c r="H85" s="411"/>
      <c r="I85" s="411"/>
      <c r="J85" s="411"/>
      <c r="K85" s="411"/>
      <c r="L85" s="411"/>
      <c r="M85" s="411"/>
      <c r="N85" s="411"/>
      <c r="O85" s="411"/>
      <c r="P85" s="411"/>
      <c r="Q85" s="411"/>
      <c r="R85" s="411"/>
      <c r="S85" s="411"/>
      <c r="T85" s="411"/>
      <c r="U85" s="411"/>
      <c r="V85" s="411"/>
      <c r="W85" s="411"/>
      <c r="X85" s="411"/>
      <c r="Y85" s="411"/>
      <c r="Z85" s="411"/>
      <c r="AA85" s="411"/>
      <c r="AB85" s="411"/>
      <c r="AC85" s="411"/>
      <c r="AD85" s="411"/>
      <c r="AE85" s="411"/>
      <c r="AF85" s="411"/>
    </row>
    <row r="86" spans="1:32" ht="15" customHeight="1" x14ac:dyDescent="0.2">
      <c r="A86" s="411"/>
      <c r="B86" s="411"/>
      <c r="C86" s="411"/>
      <c r="D86" s="411"/>
      <c r="E86" s="411"/>
      <c r="F86" s="411"/>
      <c r="G86" s="411"/>
      <c r="H86" s="411"/>
      <c r="I86" s="411"/>
      <c r="J86" s="411"/>
      <c r="K86" s="411"/>
      <c r="L86" s="411"/>
      <c r="M86" s="411"/>
      <c r="N86" s="411"/>
      <c r="O86" s="411"/>
      <c r="P86" s="411"/>
      <c r="Q86" s="411"/>
      <c r="R86" s="411"/>
      <c r="S86" s="411"/>
      <c r="T86" s="411"/>
      <c r="U86" s="411"/>
      <c r="V86" s="411"/>
      <c r="W86" s="411"/>
      <c r="X86" s="411"/>
      <c r="Y86" s="411"/>
      <c r="Z86" s="411"/>
      <c r="AA86" s="411"/>
      <c r="AB86" s="411"/>
      <c r="AC86" s="411"/>
      <c r="AD86" s="411"/>
      <c r="AE86" s="411"/>
      <c r="AF86" s="411"/>
    </row>
    <row r="87" spans="1:32" ht="15" customHeight="1" x14ac:dyDescent="0.2">
      <c r="A87" s="411"/>
      <c r="B87" s="411"/>
      <c r="C87" s="411"/>
      <c r="D87" s="411"/>
      <c r="E87" s="411"/>
      <c r="F87" s="411"/>
      <c r="G87" s="411"/>
      <c r="H87" s="411"/>
      <c r="I87" s="411"/>
      <c r="J87" s="411"/>
      <c r="K87" s="411"/>
      <c r="L87" s="411"/>
      <c r="M87" s="411"/>
      <c r="N87" s="411"/>
      <c r="O87" s="411"/>
      <c r="P87" s="411"/>
      <c r="Q87" s="411"/>
      <c r="R87" s="411"/>
      <c r="S87" s="411"/>
      <c r="T87" s="411"/>
      <c r="U87" s="411"/>
      <c r="V87" s="411"/>
      <c r="W87" s="411"/>
      <c r="X87" s="411"/>
      <c r="Y87" s="411"/>
      <c r="Z87" s="411"/>
      <c r="AA87" s="411"/>
      <c r="AB87" s="411"/>
      <c r="AC87" s="411"/>
      <c r="AD87" s="411"/>
      <c r="AE87" s="411"/>
      <c r="AF87" s="411"/>
    </row>
    <row r="88" spans="1:32" ht="15" customHeight="1" x14ac:dyDescent="0.2">
      <c r="A88" s="411"/>
      <c r="B88" s="411"/>
      <c r="C88" s="411"/>
      <c r="D88" s="411"/>
      <c r="E88" s="411"/>
      <c r="F88" s="411"/>
      <c r="G88" s="411"/>
      <c r="H88" s="411"/>
      <c r="I88" s="411"/>
      <c r="J88" s="411"/>
      <c r="K88" s="411"/>
      <c r="L88" s="411"/>
      <c r="M88" s="411"/>
      <c r="N88" s="411"/>
      <c r="O88" s="411"/>
      <c r="P88" s="411"/>
      <c r="Q88" s="411"/>
      <c r="R88" s="411"/>
      <c r="S88" s="411"/>
      <c r="T88" s="411"/>
      <c r="U88" s="411"/>
      <c r="V88" s="411"/>
      <c r="W88" s="411"/>
      <c r="X88" s="411"/>
      <c r="Y88" s="411"/>
      <c r="Z88" s="411"/>
      <c r="AA88" s="411"/>
      <c r="AB88" s="411"/>
      <c r="AC88" s="411"/>
      <c r="AD88" s="411"/>
      <c r="AE88" s="411"/>
      <c r="AF88" s="411"/>
    </row>
    <row r="89" spans="1:32" ht="15" customHeight="1" x14ac:dyDescent="0.2">
      <c r="A89" s="411"/>
      <c r="B89" s="411"/>
      <c r="C89" s="411"/>
      <c r="D89" s="411"/>
      <c r="E89" s="411"/>
      <c r="F89" s="411"/>
      <c r="G89" s="411"/>
      <c r="H89" s="411"/>
      <c r="I89" s="411"/>
      <c r="J89" s="411"/>
      <c r="K89" s="411"/>
      <c r="L89" s="411"/>
      <c r="M89" s="411"/>
      <c r="N89" s="411"/>
      <c r="O89" s="411"/>
      <c r="P89" s="411"/>
      <c r="Q89" s="411"/>
      <c r="R89" s="411"/>
      <c r="S89" s="411"/>
      <c r="T89" s="411"/>
      <c r="U89" s="411"/>
      <c r="V89" s="411"/>
      <c r="W89" s="411"/>
      <c r="X89" s="411"/>
      <c r="Y89" s="411"/>
      <c r="Z89" s="411"/>
      <c r="AA89" s="411"/>
      <c r="AB89" s="411"/>
      <c r="AC89" s="411"/>
      <c r="AD89" s="411"/>
      <c r="AE89" s="411"/>
      <c r="AF89" s="411"/>
    </row>
    <row r="90" spans="1:32" ht="15" customHeight="1" x14ac:dyDescent="0.2">
      <c r="A90" s="411"/>
      <c r="B90" s="411"/>
      <c r="C90" s="411"/>
      <c r="D90" s="411"/>
      <c r="E90" s="411"/>
      <c r="F90" s="411"/>
      <c r="G90" s="411"/>
      <c r="H90" s="411"/>
      <c r="I90" s="411"/>
      <c r="J90" s="411"/>
      <c r="K90" s="411"/>
      <c r="L90" s="411"/>
      <c r="M90" s="411"/>
      <c r="N90" s="411"/>
      <c r="O90" s="411"/>
      <c r="P90" s="411"/>
      <c r="Q90" s="411"/>
      <c r="R90" s="411"/>
      <c r="S90" s="411"/>
      <c r="T90" s="411"/>
      <c r="U90" s="411"/>
      <c r="V90" s="411"/>
      <c r="W90" s="411"/>
      <c r="X90" s="411"/>
      <c r="Y90" s="411"/>
      <c r="Z90" s="411"/>
      <c r="AA90" s="411"/>
      <c r="AB90" s="411"/>
      <c r="AC90" s="411"/>
      <c r="AD90" s="411"/>
      <c r="AE90" s="411"/>
      <c r="AF90" s="411"/>
    </row>
    <row r="91" spans="1:32" ht="15" customHeight="1" x14ac:dyDescent="0.2">
      <c r="A91" s="411"/>
      <c r="B91" s="411"/>
      <c r="C91" s="411"/>
      <c r="D91" s="411"/>
      <c r="E91" s="411"/>
      <c r="F91" s="411"/>
      <c r="G91" s="411"/>
      <c r="H91" s="411"/>
      <c r="I91" s="411"/>
      <c r="J91" s="411"/>
      <c r="K91" s="411"/>
      <c r="L91" s="411"/>
      <c r="M91" s="411"/>
      <c r="N91" s="411"/>
      <c r="O91" s="411"/>
      <c r="P91" s="411"/>
      <c r="Q91" s="411"/>
      <c r="R91" s="411"/>
      <c r="S91" s="411"/>
      <c r="T91" s="411"/>
      <c r="U91" s="411"/>
      <c r="V91" s="411"/>
      <c r="W91" s="411"/>
      <c r="X91" s="411"/>
      <c r="Y91" s="411"/>
      <c r="Z91" s="411"/>
      <c r="AA91" s="411"/>
      <c r="AB91" s="411"/>
      <c r="AC91" s="411"/>
      <c r="AD91" s="411"/>
      <c r="AE91" s="411"/>
      <c r="AF91" s="411"/>
    </row>
    <row r="92" spans="1:32" ht="15" customHeight="1" x14ac:dyDescent="0.2">
      <c r="A92" s="411"/>
      <c r="B92" s="411"/>
      <c r="C92" s="411"/>
      <c r="D92" s="411"/>
      <c r="E92" s="411"/>
      <c r="F92" s="411"/>
      <c r="G92" s="411"/>
      <c r="H92" s="411"/>
      <c r="I92" s="411"/>
      <c r="J92" s="411"/>
      <c r="K92" s="411"/>
      <c r="L92" s="411"/>
      <c r="M92" s="411"/>
      <c r="N92" s="411"/>
      <c r="O92" s="411"/>
      <c r="P92" s="411"/>
      <c r="Q92" s="411"/>
      <c r="R92" s="411"/>
      <c r="S92" s="411"/>
      <c r="T92" s="411"/>
      <c r="U92" s="411"/>
      <c r="V92" s="411"/>
      <c r="W92" s="411"/>
      <c r="X92" s="411"/>
      <c r="Y92" s="411"/>
      <c r="Z92" s="411"/>
      <c r="AA92" s="411"/>
      <c r="AB92" s="411"/>
      <c r="AC92" s="411"/>
      <c r="AD92" s="411"/>
      <c r="AE92" s="411"/>
      <c r="AF92" s="411"/>
    </row>
    <row r="93" spans="1:32" ht="15" customHeight="1" x14ac:dyDescent="0.2">
      <c r="A93" s="411"/>
      <c r="B93" s="411"/>
      <c r="C93" s="411"/>
      <c r="D93" s="411"/>
      <c r="E93" s="411"/>
      <c r="F93" s="411"/>
      <c r="G93" s="411"/>
      <c r="H93" s="411"/>
      <c r="I93" s="411"/>
      <c r="J93" s="411"/>
      <c r="K93" s="411"/>
      <c r="L93" s="411"/>
      <c r="M93" s="411"/>
      <c r="N93" s="411"/>
      <c r="O93" s="411"/>
      <c r="P93" s="411"/>
      <c r="Q93" s="411"/>
      <c r="R93" s="411"/>
      <c r="S93" s="411"/>
      <c r="T93" s="411"/>
      <c r="U93" s="411"/>
      <c r="V93" s="411"/>
      <c r="W93" s="411"/>
      <c r="X93" s="411"/>
      <c r="Y93" s="411"/>
      <c r="Z93" s="411"/>
      <c r="AA93" s="411"/>
      <c r="AB93" s="411"/>
      <c r="AC93" s="411"/>
      <c r="AD93" s="411"/>
      <c r="AE93" s="411"/>
      <c r="AF93" s="411"/>
    </row>
    <row r="94" spans="1:32" ht="15" customHeight="1" x14ac:dyDescent="0.2">
      <c r="A94" s="411"/>
      <c r="B94" s="411"/>
      <c r="C94" s="411"/>
      <c r="D94" s="411"/>
      <c r="E94" s="411"/>
      <c r="F94" s="411"/>
      <c r="G94" s="411"/>
      <c r="H94" s="411"/>
      <c r="I94" s="411"/>
      <c r="J94" s="411"/>
      <c r="K94" s="411"/>
      <c r="L94" s="411"/>
      <c r="M94" s="411"/>
      <c r="N94" s="411"/>
      <c r="O94" s="411"/>
      <c r="P94" s="411"/>
      <c r="Q94" s="411"/>
      <c r="R94" s="411"/>
      <c r="S94" s="411"/>
      <c r="T94" s="411"/>
      <c r="U94" s="411"/>
      <c r="V94" s="411"/>
      <c r="W94" s="411"/>
      <c r="X94" s="411"/>
      <c r="Y94" s="411"/>
      <c r="Z94" s="411"/>
      <c r="AA94" s="411"/>
      <c r="AB94" s="411"/>
      <c r="AC94" s="411"/>
      <c r="AD94" s="411"/>
      <c r="AE94" s="411"/>
      <c r="AF94" s="411"/>
    </row>
    <row r="95" spans="1:32" ht="15" customHeight="1" x14ac:dyDescent="0.2">
      <c r="A95" s="411"/>
      <c r="B95" s="411"/>
      <c r="C95" s="411"/>
      <c r="D95" s="411"/>
      <c r="E95" s="411"/>
      <c r="F95" s="411"/>
      <c r="G95" s="411"/>
      <c r="H95" s="411"/>
      <c r="I95" s="411"/>
      <c r="J95" s="411"/>
      <c r="K95" s="411"/>
      <c r="L95" s="411"/>
      <c r="M95" s="411"/>
      <c r="N95" s="411"/>
      <c r="O95" s="411"/>
      <c r="P95" s="411"/>
      <c r="Q95" s="411"/>
      <c r="R95" s="411"/>
      <c r="S95" s="411"/>
      <c r="T95" s="411"/>
      <c r="U95" s="411"/>
      <c r="V95" s="411"/>
      <c r="W95" s="411"/>
      <c r="X95" s="411"/>
      <c r="Y95" s="411"/>
      <c r="Z95" s="411"/>
      <c r="AA95" s="411"/>
      <c r="AB95" s="411"/>
      <c r="AC95" s="411"/>
      <c r="AD95" s="411"/>
      <c r="AE95" s="411"/>
      <c r="AF95" s="411"/>
    </row>
    <row r="96" spans="1:32" ht="15" customHeight="1" x14ac:dyDescent="0.2">
      <c r="A96" s="411"/>
      <c r="B96" s="411"/>
      <c r="C96" s="411"/>
      <c r="D96" s="411"/>
      <c r="E96" s="411"/>
      <c r="F96" s="411"/>
      <c r="G96" s="411"/>
      <c r="H96" s="411"/>
      <c r="I96" s="411"/>
      <c r="J96" s="411"/>
      <c r="K96" s="411"/>
      <c r="L96" s="411"/>
      <c r="M96" s="411"/>
      <c r="N96" s="411"/>
      <c r="O96" s="411"/>
      <c r="P96" s="411"/>
      <c r="Q96" s="411"/>
      <c r="R96" s="411"/>
      <c r="S96" s="411"/>
      <c r="T96" s="411"/>
      <c r="U96" s="411"/>
      <c r="V96" s="411"/>
      <c r="W96" s="411"/>
      <c r="X96" s="411"/>
      <c r="Y96" s="411"/>
      <c r="Z96" s="411"/>
      <c r="AA96" s="411"/>
      <c r="AB96" s="411"/>
      <c r="AC96" s="411"/>
      <c r="AD96" s="411"/>
      <c r="AE96" s="411"/>
      <c r="AF96" s="411"/>
    </row>
    <row r="97" spans="1:32" ht="15" customHeight="1" x14ac:dyDescent="0.2">
      <c r="A97" s="411"/>
      <c r="B97" s="411"/>
      <c r="C97" s="411"/>
      <c r="D97" s="411"/>
      <c r="E97" s="411"/>
      <c r="F97" s="411"/>
      <c r="G97" s="411"/>
      <c r="H97" s="411"/>
      <c r="I97" s="411"/>
      <c r="J97" s="411"/>
      <c r="K97" s="411"/>
      <c r="L97" s="411"/>
      <c r="M97" s="411"/>
      <c r="N97" s="411"/>
      <c r="O97" s="411"/>
      <c r="P97" s="411"/>
      <c r="Q97" s="411"/>
      <c r="R97" s="411"/>
      <c r="S97" s="411"/>
      <c r="T97" s="411"/>
      <c r="U97" s="411"/>
      <c r="V97" s="411"/>
      <c r="W97" s="411"/>
      <c r="X97" s="411"/>
      <c r="Y97" s="411"/>
      <c r="Z97" s="411"/>
      <c r="AA97" s="411"/>
      <c r="AB97" s="411"/>
      <c r="AC97" s="411"/>
      <c r="AD97" s="411"/>
      <c r="AE97" s="411"/>
      <c r="AF97" s="411"/>
    </row>
    <row r="98" spans="1:32" ht="15" customHeight="1" x14ac:dyDescent="0.2">
      <c r="A98" s="411"/>
      <c r="B98" s="411"/>
      <c r="C98" s="411"/>
      <c r="D98" s="411"/>
      <c r="E98" s="411"/>
      <c r="F98" s="411"/>
      <c r="G98" s="411"/>
      <c r="H98" s="411"/>
      <c r="I98" s="411"/>
      <c r="J98" s="411"/>
      <c r="K98" s="411"/>
      <c r="L98" s="411"/>
      <c r="M98" s="411"/>
      <c r="N98" s="411"/>
      <c r="O98" s="411"/>
      <c r="P98" s="411"/>
      <c r="Q98" s="411"/>
      <c r="R98" s="411"/>
      <c r="S98" s="411"/>
      <c r="T98" s="411"/>
      <c r="U98" s="411"/>
      <c r="V98" s="411"/>
      <c r="W98" s="411"/>
      <c r="X98" s="411"/>
      <c r="Y98" s="411"/>
      <c r="Z98" s="411"/>
      <c r="AA98" s="411"/>
      <c r="AB98" s="411"/>
      <c r="AC98" s="411"/>
      <c r="AD98" s="411"/>
      <c r="AE98" s="411"/>
      <c r="AF98" s="411"/>
    </row>
    <row r="99" spans="1:32" ht="15" customHeight="1" x14ac:dyDescent="0.2">
      <c r="A99" s="411"/>
      <c r="B99" s="411"/>
      <c r="C99" s="411"/>
      <c r="D99" s="411"/>
      <c r="E99" s="411"/>
      <c r="F99" s="411"/>
      <c r="G99" s="411"/>
      <c r="H99" s="411"/>
      <c r="I99" s="411"/>
      <c r="J99" s="411"/>
      <c r="K99" s="411"/>
      <c r="L99" s="411"/>
      <c r="M99" s="411"/>
      <c r="N99" s="411"/>
      <c r="O99" s="411"/>
      <c r="P99" s="411"/>
      <c r="Q99" s="411"/>
      <c r="R99" s="411"/>
      <c r="S99" s="411"/>
      <c r="T99" s="411"/>
      <c r="U99" s="411"/>
      <c r="V99" s="411"/>
      <c r="W99" s="411"/>
      <c r="X99" s="411"/>
      <c r="Y99" s="411"/>
      <c r="Z99" s="411"/>
      <c r="AA99" s="411"/>
      <c r="AB99" s="411"/>
      <c r="AC99" s="411"/>
      <c r="AD99" s="411"/>
      <c r="AE99" s="411"/>
      <c r="AF99" s="411"/>
    </row>
    <row r="100" spans="1:32" ht="15" customHeight="1" x14ac:dyDescent="0.2">
      <c r="A100" s="411"/>
      <c r="B100" s="411"/>
      <c r="C100" s="411"/>
      <c r="D100" s="411"/>
      <c r="E100" s="411"/>
      <c r="F100" s="411"/>
      <c r="G100" s="411"/>
      <c r="H100" s="411"/>
      <c r="I100" s="411"/>
      <c r="J100" s="411"/>
      <c r="K100" s="411"/>
      <c r="L100" s="411"/>
      <c r="M100" s="411"/>
      <c r="N100" s="411"/>
      <c r="O100" s="411"/>
      <c r="P100" s="411"/>
      <c r="Q100" s="411"/>
      <c r="R100" s="411"/>
      <c r="S100" s="411"/>
      <c r="T100" s="411"/>
      <c r="U100" s="411"/>
      <c r="V100" s="411"/>
      <c r="W100" s="411"/>
      <c r="X100" s="411"/>
      <c r="Y100" s="411"/>
      <c r="Z100" s="411"/>
      <c r="AA100" s="411"/>
      <c r="AB100" s="411"/>
      <c r="AC100" s="411"/>
      <c r="AD100" s="411"/>
      <c r="AE100" s="411"/>
      <c r="AF100" s="411"/>
    </row>
    <row r="101" spans="1:32" ht="15" customHeight="1" x14ac:dyDescent="0.2">
      <c r="A101" s="411"/>
      <c r="B101" s="411"/>
      <c r="C101" s="411"/>
      <c r="D101" s="411"/>
      <c r="E101" s="411"/>
      <c r="F101" s="411"/>
      <c r="G101" s="411"/>
      <c r="H101" s="411"/>
      <c r="I101" s="411"/>
      <c r="J101" s="411"/>
      <c r="K101" s="411"/>
      <c r="L101" s="411"/>
      <c r="M101" s="411"/>
      <c r="N101" s="411"/>
      <c r="O101" s="411"/>
      <c r="P101" s="411"/>
      <c r="Q101" s="411"/>
      <c r="R101" s="411"/>
      <c r="S101" s="411"/>
      <c r="T101" s="411"/>
      <c r="U101" s="411"/>
      <c r="V101" s="411"/>
      <c r="W101" s="411"/>
      <c r="X101" s="411"/>
      <c r="Y101" s="411"/>
      <c r="Z101" s="411"/>
      <c r="AA101" s="411"/>
      <c r="AB101" s="411"/>
      <c r="AC101" s="411"/>
      <c r="AD101" s="411"/>
      <c r="AE101" s="411"/>
      <c r="AF101" s="411"/>
    </row>
    <row r="102" spans="1:32" ht="15" customHeight="1" x14ac:dyDescent="0.2">
      <c r="A102" s="411"/>
      <c r="B102" s="411"/>
      <c r="C102" s="411"/>
      <c r="D102" s="411"/>
      <c r="E102" s="411"/>
      <c r="F102" s="411"/>
      <c r="G102" s="411"/>
      <c r="H102" s="411"/>
      <c r="I102" s="411"/>
      <c r="J102" s="411"/>
      <c r="K102" s="411"/>
      <c r="L102" s="411"/>
      <c r="M102" s="411"/>
      <c r="N102" s="411"/>
      <c r="O102" s="411"/>
      <c r="P102" s="411"/>
      <c r="Q102" s="411"/>
      <c r="R102" s="411"/>
      <c r="S102" s="411"/>
      <c r="T102" s="411"/>
      <c r="U102" s="411"/>
      <c r="V102" s="411"/>
      <c r="W102" s="411"/>
      <c r="X102" s="411"/>
      <c r="Y102" s="411"/>
      <c r="Z102" s="411"/>
      <c r="AA102" s="411"/>
      <c r="AB102" s="411"/>
      <c r="AC102" s="411"/>
      <c r="AD102" s="411"/>
      <c r="AE102" s="411"/>
      <c r="AF102" s="411"/>
    </row>
    <row r="103" spans="1:32" ht="15" customHeight="1" x14ac:dyDescent="0.2">
      <c r="A103" s="411"/>
      <c r="B103" s="411"/>
      <c r="C103" s="411"/>
      <c r="D103" s="411"/>
      <c r="E103" s="411"/>
      <c r="F103" s="411"/>
      <c r="G103" s="411"/>
      <c r="H103" s="411"/>
      <c r="I103" s="411"/>
      <c r="J103" s="411"/>
      <c r="K103" s="411"/>
      <c r="L103" s="411"/>
      <c r="M103" s="411"/>
      <c r="N103" s="411"/>
      <c r="O103" s="411"/>
      <c r="P103" s="411"/>
      <c r="Q103" s="411"/>
      <c r="R103" s="411"/>
      <c r="S103" s="411"/>
      <c r="T103" s="411"/>
      <c r="U103" s="411"/>
      <c r="V103" s="411"/>
      <c r="W103" s="411"/>
      <c r="X103" s="411"/>
      <c r="Y103" s="411"/>
      <c r="Z103" s="411"/>
      <c r="AA103" s="411"/>
      <c r="AB103" s="411"/>
      <c r="AC103" s="411"/>
      <c r="AD103" s="411"/>
      <c r="AE103" s="411"/>
      <c r="AF103" s="411"/>
    </row>
    <row r="104" spans="1:32" ht="15" customHeight="1" x14ac:dyDescent="0.2">
      <c r="A104" s="411"/>
      <c r="B104" s="411"/>
      <c r="C104" s="411"/>
      <c r="D104" s="411"/>
      <c r="E104" s="411"/>
      <c r="F104" s="411"/>
      <c r="G104" s="411"/>
      <c r="H104" s="411"/>
      <c r="I104" s="411"/>
      <c r="J104" s="411"/>
      <c r="K104" s="411"/>
      <c r="L104" s="411"/>
      <c r="M104" s="411"/>
      <c r="N104" s="411"/>
      <c r="O104" s="411"/>
      <c r="P104" s="411"/>
      <c r="Q104" s="411"/>
      <c r="R104" s="411"/>
      <c r="S104" s="411"/>
      <c r="T104" s="411"/>
      <c r="U104" s="411"/>
      <c r="V104" s="411"/>
      <c r="W104" s="411"/>
      <c r="X104" s="411"/>
      <c r="Y104" s="411"/>
      <c r="Z104" s="411"/>
      <c r="AA104" s="411"/>
      <c r="AB104" s="411"/>
      <c r="AC104" s="411"/>
      <c r="AD104" s="411"/>
      <c r="AE104" s="411"/>
      <c r="AF104" s="411"/>
    </row>
    <row r="105" spans="1:32" ht="15" customHeight="1" x14ac:dyDescent="0.2">
      <c r="A105" s="411"/>
      <c r="B105" s="411"/>
      <c r="C105" s="411"/>
      <c r="D105" s="411"/>
      <c r="E105" s="411"/>
      <c r="F105" s="411"/>
      <c r="G105" s="411"/>
      <c r="H105" s="411"/>
      <c r="I105" s="411"/>
      <c r="J105" s="411"/>
      <c r="K105" s="411"/>
      <c r="L105" s="411"/>
      <c r="M105" s="411"/>
      <c r="N105" s="411"/>
      <c r="O105" s="411"/>
      <c r="P105" s="411"/>
      <c r="Q105" s="411"/>
      <c r="R105" s="411"/>
      <c r="S105" s="411"/>
      <c r="T105" s="411"/>
      <c r="U105" s="411"/>
      <c r="V105" s="411"/>
      <c r="W105" s="411"/>
      <c r="X105" s="411"/>
      <c r="Y105" s="411"/>
      <c r="Z105" s="411"/>
      <c r="AA105" s="411"/>
      <c r="AB105" s="411"/>
      <c r="AC105" s="411"/>
      <c r="AD105" s="411"/>
      <c r="AE105" s="411"/>
      <c r="AF105" s="411"/>
    </row>
    <row r="106" spans="1:32" ht="15" customHeight="1" x14ac:dyDescent="0.2">
      <c r="A106" s="411"/>
      <c r="B106" s="411"/>
      <c r="C106" s="411"/>
      <c r="D106" s="411"/>
      <c r="E106" s="411"/>
      <c r="F106" s="411"/>
      <c r="G106" s="411"/>
      <c r="H106" s="411"/>
      <c r="I106" s="411"/>
      <c r="J106" s="411"/>
      <c r="K106" s="411"/>
      <c r="L106" s="411"/>
      <c r="M106" s="411"/>
      <c r="N106" s="411"/>
      <c r="O106" s="411"/>
      <c r="P106" s="411"/>
      <c r="Q106" s="411"/>
      <c r="R106" s="411"/>
      <c r="S106" s="411"/>
      <c r="T106" s="411"/>
      <c r="U106" s="411"/>
      <c r="V106" s="411"/>
      <c r="W106" s="411"/>
      <c r="X106" s="411"/>
      <c r="Y106" s="411"/>
      <c r="Z106" s="411"/>
      <c r="AA106" s="411"/>
      <c r="AB106" s="411"/>
      <c r="AC106" s="411"/>
      <c r="AD106" s="411"/>
      <c r="AE106" s="411"/>
      <c r="AF106" s="411"/>
    </row>
    <row r="107" spans="1:32" ht="15" customHeight="1" x14ac:dyDescent="0.2">
      <c r="A107" s="411"/>
      <c r="B107" s="411"/>
      <c r="C107" s="411"/>
      <c r="D107" s="411"/>
      <c r="E107" s="411"/>
      <c r="F107" s="411"/>
      <c r="G107" s="411"/>
      <c r="H107" s="411"/>
      <c r="I107" s="411"/>
      <c r="J107" s="411"/>
      <c r="K107" s="411"/>
      <c r="L107" s="411"/>
      <c r="M107" s="411"/>
      <c r="N107" s="411"/>
      <c r="O107" s="411"/>
      <c r="P107" s="411"/>
      <c r="Q107" s="411"/>
      <c r="R107" s="411"/>
      <c r="S107" s="411"/>
      <c r="T107" s="411"/>
      <c r="U107" s="411"/>
      <c r="V107" s="411"/>
      <c r="W107" s="411"/>
      <c r="X107" s="411"/>
      <c r="Y107" s="411"/>
      <c r="Z107" s="411"/>
      <c r="AA107" s="411"/>
      <c r="AB107" s="411"/>
      <c r="AC107" s="411"/>
      <c r="AD107" s="411"/>
      <c r="AE107" s="411"/>
      <c r="AF107" s="411"/>
    </row>
    <row r="108" spans="1:32" ht="15" customHeight="1" x14ac:dyDescent="0.2">
      <c r="A108" s="411"/>
      <c r="B108" s="411"/>
      <c r="C108" s="411"/>
      <c r="D108" s="411"/>
      <c r="E108" s="411"/>
      <c r="F108" s="411"/>
      <c r="G108" s="411"/>
      <c r="H108" s="411"/>
      <c r="I108" s="411"/>
      <c r="J108" s="411"/>
      <c r="K108" s="411"/>
      <c r="L108" s="411"/>
      <c r="M108" s="411"/>
      <c r="N108" s="411"/>
      <c r="O108" s="411"/>
      <c r="P108" s="411"/>
      <c r="Q108" s="411"/>
      <c r="R108" s="411"/>
      <c r="S108" s="411"/>
      <c r="T108" s="411"/>
      <c r="U108" s="411"/>
      <c r="V108" s="411"/>
      <c r="W108" s="411"/>
      <c r="X108" s="411"/>
      <c r="Y108" s="411"/>
      <c r="Z108" s="411"/>
      <c r="AA108" s="411"/>
      <c r="AB108" s="411"/>
      <c r="AC108" s="411"/>
      <c r="AD108" s="411"/>
      <c r="AE108" s="411"/>
      <c r="AF108" s="411"/>
    </row>
    <row r="109" spans="1:32" ht="15" customHeight="1" x14ac:dyDescent="0.2">
      <c r="A109" s="411"/>
      <c r="B109" s="411"/>
      <c r="C109" s="411"/>
      <c r="D109" s="411"/>
      <c r="E109" s="411"/>
      <c r="F109" s="411"/>
      <c r="G109" s="411"/>
      <c r="H109" s="411"/>
      <c r="I109" s="411"/>
      <c r="J109" s="411"/>
      <c r="K109" s="411"/>
      <c r="L109" s="411"/>
      <c r="M109" s="411"/>
      <c r="N109" s="411"/>
      <c r="O109" s="411"/>
      <c r="P109" s="411"/>
      <c r="Q109" s="411"/>
      <c r="R109" s="411"/>
      <c r="S109" s="411"/>
      <c r="T109" s="411"/>
      <c r="U109" s="411"/>
      <c r="V109" s="411"/>
      <c r="W109" s="411"/>
      <c r="X109" s="411"/>
      <c r="Y109" s="411"/>
      <c r="Z109" s="411"/>
      <c r="AA109" s="411"/>
      <c r="AB109" s="411"/>
      <c r="AC109" s="411"/>
      <c r="AD109" s="411"/>
      <c r="AE109" s="411"/>
      <c r="AF109" s="411"/>
    </row>
    <row r="110" spans="1:32" ht="15" customHeight="1" x14ac:dyDescent="0.2">
      <c r="A110" s="411"/>
      <c r="B110" s="411"/>
      <c r="C110" s="411"/>
      <c r="D110" s="411"/>
      <c r="E110" s="411"/>
      <c r="F110" s="411"/>
      <c r="G110" s="411"/>
      <c r="H110" s="411"/>
      <c r="I110" s="411"/>
      <c r="J110" s="411"/>
      <c r="K110" s="411"/>
      <c r="L110" s="411"/>
      <c r="M110" s="411"/>
      <c r="N110" s="411"/>
      <c r="O110" s="411"/>
      <c r="P110" s="411"/>
      <c r="Q110" s="411"/>
      <c r="R110" s="411"/>
      <c r="S110" s="411"/>
      <c r="T110" s="411"/>
      <c r="U110" s="411"/>
      <c r="V110" s="411"/>
      <c r="W110" s="411"/>
      <c r="X110" s="411"/>
      <c r="Y110" s="411"/>
      <c r="Z110" s="411"/>
      <c r="AA110" s="411"/>
      <c r="AB110" s="411"/>
      <c r="AC110" s="411"/>
      <c r="AD110" s="411"/>
      <c r="AE110" s="411"/>
      <c r="AF110" s="411"/>
    </row>
    <row r="111" spans="1:32" ht="15" customHeight="1" x14ac:dyDescent="0.2">
      <c r="A111" s="411"/>
      <c r="B111" s="411"/>
      <c r="C111" s="411"/>
      <c r="D111" s="411"/>
      <c r="E111" s="411"/>
      <c r="F111" s="411"/>
      <c r="G111" s="411"/>
      <c r="H111" s="411"/>
      <c r="I111" s="411"/>
      <c r="J111" s="411"/>
      <c r="K111" s="411"/>
      <c r="L111" s="411"/>
      <c r="M111" s="411"/>
      <c r="N111" s="411"/>
      <c r="O111" s="411"/>
      <c r="P111" s="411"/>
      <c r="Q111" s="411"/>
      <c r="R111" s="411"/>
      <c r="S111" s="411"/>
      <c r="T111" s="411"/>
      <c r="U111" s="411"/>
      <c r="V111" s="411"/>
      <c r="W111" s="411"/>
      <c r="X111" s="411"/>
      <c r="Y111" s="411"/>
      <c r="Z111" s="411"/>
      <c r="AA111" s="411"/>
      <c r="AB111" s="411"/>
      <c r="AC111" s="411"/>
      <c r="AD111" s="411"/>
      <c r="AE111" s="411"/>
      <c r="AF111" s="411"/>
    </row>
    <row r="112" spans="1:32" ht="15" customHeight="1" x14ac:dyDescent="0.2">
      <c r="A112" s="411"/>
      <c r="B112" s="411"/>
      <c r="C112" s="411"/>
      <c r="D112" s="411"/>
      <c r="E112" s="411"/>
      <c r="F112" s="411"/>
      <c r="G112" s="411"/>
      <c r="H112" s="411"/>
      <c r="I112" s="411"/>
      <c r="J112" s="411"/>
      <c r="K112" s="411"/>
      <c r="L112" s="411"/>
      <c r="M112" s="411"/>
      <c r="N112" s="411"/>
      <c r="O112" s="411"/>
      <c r="P112" s="411"/>
      <c r="Q112" s="411"/>
      <c r="R112" s="411"/>
      <c r="S112" s="411"/>
      <c r="T112" s="411"/>
      <c r="U112" s="411"/>
      <c r="V112" s="411"/>
      <c r="W112" s="411"/>
      <c r="X112" s="411"/>
      <c r="Y112" s="411"/>
      <c r="Z112" s="411"/>
      <c r="AA112" s="411"/>
      <c r="AB112" s="411"/>
      <c r="AC112" s="411"/>
      <c r="AD112" s="411"/>
      <c r="AE112" s="411"/>
      <c r="AF112" s="411"/>
    </row>
    <row r="113" spans="1:32" ht="15" customHeight="1" x14ac:dyDescent="0.2">
      <c r="A113" s="411"/>
      <c r="B113" s="411"/>
      <c r="C113" s="411"/>
      <c r="D113" s="411"/>
      <c r="E113" s="411"/>
      <c r="F113" s="411"/>
      <c r="G113" s="411"/>
      <c r="H113" s="411"/>
      <c r="I113" s="411"/>
      <c r="J113" s="411"/>
      <c r="K113" s="411"/>
      <c r="L113" s="411"/>
      <c r="M113" s="411"/>
      <c r="N113" s="411"/>
      <c r="O113" s="411"/>
      <c r="P113" s="411"/>
      <c r="Q113" s="411"/>
      <c r="R113" s="411"/>
      <c r="S113" s="411"/>
      <c r="T113" s="411"/>
      <c r="U113" s="411"/>
      <c r="V113" s="411"/>
      <c r="W113" s="411"/>
      <c r="X113" s="411"/>
      <c r="Y113" s="411"/>
      <c r="Z113" s="411"/>
      <c r="AA113" s="411"/>
      <c r="AB113" s="411"/>
      <c r="AC113" s="411"/>
      <c r="AD113" s="411"/>
      <c r="AE113" s="411"/>
      <c r="AF113" s="411"/>
    </row>
    <row r="114" spans="1:32" ht="15" customHeight="1" x14ac:dyDescent="0.2">
      <c r="A114" s="411"/>
      <c r="B114" s="411"/>
      <c r="C114" s="411"/>
      <c r="D114" s="411"/>
      <c r="E114" s="411"/>
      <c r="F114" s="411"/>
      <c r="G114" s="411"/>
      <c r="H114" s="411"/>
      <c r="I114" s="411"/>
      <c r="J114" s="411"/>
      <c r="K114" s="411"/>
      <c r="L114" s="411"/>
      <c r="M114" s="411"/>
      <c r="N114" s="411"/>
      <c r="O114" s="411"/>
      <c r="P114" s="411"/>
      <c r="Q114" s="411"/>
      <c r="R114" s="411"/>
      <c r="S114" s="411"/>
      <c r="T114" s="411"/>
      <c r="U114" s="411"/>
      <c r="V114" s="411"/>
      <c r="W114" s="411"/>
      <c r="X114" s="411"/>
      <c r="Y114" s="411"/>
      <c r="Z114" s="411"/>
      <c r="AA114" s="411"/>
      <c r="AB114" s="411"/>
      <c r="AC114" s="411"/>
      <c r="AD114" s="411"/>
      <c r="AE114" s="411"/>
      <c r="AF114" s="411"/>
    </row>
    <row r="115" spans="1:32" ht="15" customHeight="1" x14ac:dyDescent="0.2">
      <c r="A115" s="411"/>
      <c r="B115" s="411"/>
      <c r="C115" s="411"/>
      <c r="D115" s="411"/>
      <c r="E115" s="411"/>
      <c r="F115" s="411"/>
      <c r="G115" s="411"/>
      <c r="H115" s="411"/>
      <c r="I115" s="411"/>
      <c r="J115" s="411"/>
      <c r="K115" s="411"/>
      <c r="L115" s="411"/>
      <c r="M115" s="411"/>
      <c r="N115" s="411"/>
      <c r="O115" s="411"/>
      <c r="P115" s="411"/>
      <c r="Q115" s="411"/>
      <c r="R115" s="411"/>
      <c r="S115" s="411"/>
      <c r="T115" s="411"/>
      <c r="U115" s="411"/>
      <c r="V115" s="411"/>
      <c r="W115" s="411"/>
      <c r="X115" s="411"/>
      <c r="Y115" s="411"/>
      <c r="Z115" s="411"/>
      <c r="AA115" s="411"/>
      <c r="AB115" s="411"/>
      <c r="AC115" s="411"/>
      <c r="AD115" s="411"/>
      <c r="AE115" s="411"/>
      <c r="AF115" s="411"/>
    </row>
    <row r="116" spans="1:32" ht="15" customHeight="1" x14ac:dyDescent="0.2">
      <c r="A116" s="411"/>
      <c r="B116" s="411"/>
      <c r="C116" s="411"/>
      <c r="D116" s="411"/>
      <c r="E116" s="411"/>
      <c r="F116" s="411"/>
      <c r="G116" s="411"/>
      <c r="H116" s="411"/>
      <c r="I116" s="411"/>
      <c r="J116" s="411"/>
      <c r="K116" s="411"/>
      <c r="L116" s="411"/>
      <c r="M116" s="411"/>
      <c r="N116" s="411"/>
      <c r="O116" s="411"/>
      <c r="P116" s="411"/>
      <c r="Q116" s="411"/>
      <c r="R116" s="411"/>
      <c r="S116" s="411"/>
      <c r="T116" s="411"/>
      <c r="U116" s="411"/>
      <c r="V116" s="411"/>
      <c r="W116" s="411"/>
      <c r="X116" s="411"/>
      <c r="Y116" s="411"/>
      <c r="Z116" s="411"/>
      <c r="AA116" s="411"/>
      <c r="AB116" s="411"/>
      <c r="AC116" s="411"/>
      <c r="AD116" s="411"/>
      <c r="AE116" s="411"/>
      <c r="AF116" s="411"/>
    </row>
    <row r="117" spans="1:32" ht="15" customHeight="1" x14ac:dyDescent="0.2">
      <c r="A117" s="411"/>
      <c r="B117" s="411"/>
      <c r="C117" s="411"/>
      <c r="D117" s="411"/>
      <c r="E117" s="411"/>
      <c r="F117" s="411"/>
      <c r="G117" s="411"/>
      <c r="H117" s="411"/>
      <c r="I117" s="411"/>
      <c r="J117" s="411"/>
      <c r="K117" s="411"/>
      <c r="L117" s="411"/>
      <c r="M117" s="411"/>
      <c r="N117" s="411"/>
      <c r="O117" s="411"/>
      <c r="P117" s="411"/>
      <c r="Q117" s="411"/>
      <c r="R117" s="411"/>
      <c r="S117" s="411"/>
      <c r="T117" s="411"/>
      <c r="U117" s="411"/>
      <c r="V117" s="411"/>
      <c r="W117" s="411"/>
      <c r="X117" s="411"/>
      <c r="Y117" s="411"/>
      <c r="Z117" s="411"/>
      <c r="AA117" s="411"/>
      <c r="AB117" s="411"/>
      <c r="AC117" s="411"/>
      <c r="AD117" s="411"/>
      <c r="AE117" s="411"/>
      <c r="AF117" s="411"/>
    </row>
    <row r="118" spans="1:32" ht="15" customHeight="1" x14ac:dyDescent="0.2">
      <c r="A118" s="411"/>
      <c r="B118" s="411"/>
      <c r="C118" s="411"/>
      <c r="D118" s="411"/>
      <c r="E118" s="411"/>
      <c r="F118" s="411"/>
      <c r="G118" s="411"/>
      <c r="H118" s="411"/>
      <c r="I118" s="411"/>
      <c r="J118" s="411"/>
      <c r="K118" s="411"/>
      <c r="L118" s="411"/>
      <c r="M118" s="411"/>
      <c r="N118" s="411"/>
      <c r="O118" s="411"/>
      <c r="P118" s="411"/>
      <c r="Q118" s="411"/>
      <c r="R118" s="411"/>
      <c r="S118" s="411"/>
      <c r="T118" s="411"/>
      <c r="U118" s="411"/>
      <c r="V118" s="411"/>
      <c r="W118" s="411"/>
      <c r="X118" s="411"/>
      <c r="Y118" s="411"/>
      <c r="Z118" s="411"/>
      <c r="AA118" s="411"/>
      <c r="AB118" s="411"/>
      <c r="AC118" s="411"/>
      <c r="AD118" s="411"/>
      <c r="AE118" s="411"/>
      <c r="AF118" s="411"/>
    </row>
    <row r="119" spans="1:32" ht="15" customHeight="1" x14ac:dyDescent="0.2">
      <c r="A119" s="411"/>
      <c r="B119" s="411"/>
      <c r="C119" s="411"/>
      <c r="D119" s="411"/>
      <c r="E119" s="411"/>
      <c r="F119" s="411"/>
      <c r="G119" s="411"/>
      <c r="H119" s="411"/>
      <c r="I119" s="411"/>
      <c r="J119" s="411"/>
      <c r="K119" s="411"/>
      <c r="L119" s="411"/>
      <c r="M119" s="411"/>
      <c r="N119" s="411"/>
      <c r="O119" s="411"/>
      <c r="P119" s="411"/>
      <c r="Q119" s="411"/>
      <c r="R119" s="411"/>
      <c r="S119" s="411"/>
      <c r="T119" s="411"/>
      <c r="U119" s="411"/>
      <c r="V119" s="411"/>
      <c r="W119" s="411"/>
      <c r="X119" s="411"/>
      <c r="Y119" s="411"/>
      <c r="Z119" s="411"/>
      <c r="AA119" s="411"/>
      <c r="AB119" s="411"/>
      <c r="AC119" s="411"/>
      <c r="AD119" s="411"/>
      <c r="AE119" s="411"/>
      <c r="AF119" s="411"/>
    </row>
    <row r="120" spans="1:32" ht="15" customHeight="1" x14ac:dyDescent="0.2">
      <c r="A120" s="411"/>
      <c r="B120" s="411"/>
      <c r="C120" s="411"/>
      <c r="D120" s="411"/>
      <c r="E120" s="411"/>
      <c r="F120" s="411"/>
      <c r="G120" s="411"/>
      <c r="H120" s="411"/>
      <c r="I120" s="411"/>
      <c r="J120" s="411"/>
      <c r="K120" s="411"/>
      <c r="L120" s="411"/>
      <c r="M120" s="411"/>
      <c r="N120" s="411"/>
      <c r="O120" s="411"/>
      <c r="P120" s="411"/>
      <c r="Q120" s="411"/>
      <c r="R120" s="411"/>
      <c r="S120" s="411"/>
      <c r="T120" s="411"/>
      <c r="U120" s="411"/>
      <c r="V120" s="411"/>
      <c r="W120" s="411"/>
      <c r="X120" s="411"/>
      <c r="Y120" s="411"/>
      <c r="Z120" s="411"/>
      <c r="AA120" s="411"/>
      <c r="AB120" s="411"/>
      <c r="AC120" s="411"/>
      <c r="AD120" s="411"/>
      <c r="AE120" s="411"/>
      <c r="AF120" s="411"/>
    </row>
    <row r="121" spans="1:32" ht="15" customHeight="1" x14ac:dyDescent="0.2">
      <c r="A121" s="411"/>
      <c r="B121" s="411"/>
      <c r="C121" s="411"/>
      <c r="D121" s="411"/>
      <c r="E121" s="411"/>
      <c r="F121" s="411"/>
      <c r="G121" s="411"/>
      <c r="H121" s="411"/>
      <c r="I121" s="411"/>
      <c r="J121" s="411"/>
      <c r="K121" s="411"/>
      <c r="L121" s="411"/>
      <c r="M121" s="411"/>
      <c r="N121" s="411"/>
      <c r="O121" s="411"/>
      <c r="P121" s="411"/>
      <c r="Q121" s="411"/>
      <c r="R121" s="411"/>
      <c r="S121" s="411"/>
      <c r="T121" s="411"/>
      <c r="U121" s="411"/>
      <c r="V121" s="411"/>
      <c r="W121" s="411"/>
      <c r="X121" s="411"/>
      <c r="Y121" s="411"/>
      <c r="Z121" s="411"/>
      <c r="AA121" s="411"/>
      <c r="AB121" s="411"/>
      <c r="AC121" s="411"/>
      <c r="AD121" s="411"/>
      <c r="AE121" s="411"/>
      <c r="AF121" s="411"/>
    </row>
    <row r="122" spans="1:32" ht="15" customHeight="1" x14ac:dyDescent="0.2">
      <c r="A122" s="411"/>
      <c r="B122" s="411"/>
      <c r="C122" s="411"/>
      <c r="D122" s="411"/>
      <c r="E122" s="411"/>
      <c r="F122" s="411"/>
      <c r="G122" s="411"/>
      <c r="H122" s="411"/>
      <c r="I122" s="411"/>
      <c r="J122" s="411"/>
      <c r="K122" s="411"/>
      <c r="L122" s="411"/>
      <c r="M122" s="411"/>
      <c r="N122" s="411"/>
      <c r="O122" s="411"/>
      <c r="P122" s="411"/>
      <c r="Q122" s="411"/>
      <c r="R122" s="411"/>
      <c r="S122" s="411"/>
      <c r="T122" s="411"/>
      <c r="U122" s="411"/>
      <c r="V122" s="411"/>
      <c r="W122" s="411"/>
      <c r="X122" s="411"/>
      <c r="Y122" s="411"/>
      <c r="Z122" s="411"/>
      <c r="AA122" s="411"/>
      <c r="AB122" s="411"/>
      <c r="AC122" s="411"/>
      <c r="AD122" s="411"/>
      <c r="AE122" s="411"/>
      <c r="AF122" s="411"/>
    </row>
    <row r="123" spans="1:32" ht="15" customHeight="1" x14ac:dyDescent="0.2">
      <c r="A123" s="411"/>
      <c r="B123" s="411"/>
      <c r="C123" s="411"/>
      <c r="D123" s="411"/>
      <c r="E123" s="411"/>
      <c r="F123" s="411"/>
      <c r="G123" s="411"/>
      <c r="H123" s="411"/>
      <c r="I123" s="411"/>
      <c r="J123" s="411"/>
      <c r="K123" s="411"/>
      <c r="L123" s="411"/>
      <c r="M123" s="411"/>
      <c r="N123" s="411"/>
      <c r="O123" s="411"/>
      <c r="P123" s="411"/>
      <c r="Q123" s="411"/>
      <c r="R123" s="411"/>
      <c r="S123" s="411"/>
      <c r="T123" s="411"/>
      <c r="U123" s="411"/>
      <c r="V123" s="411"/>
      <c r="W123" s="411"/>
      <c r="X123" s="411"/>
      <c r="Y123" s="411"/>
      <c r="Z123" s="411"/>
      <c r="AA123" s="411"/>
      <c r="AB123" s="411"/>
      <c r="AC123" s="411"/>
      <c r="AD123" s="411"/>
      <c r="AE123" s="411"/>
      <c r="AF123" s="411"/>
    </row>
    <row r="124" spans="1:32" ht="15" customHeight="1" x14ac:dyDescent="0.2">
      <c r="A124" s="411"/>
      <c r="B124" s="411"/>
      <c r="C124" s="411"/>
      <c r="D124" s="411"/>
      <c r="E124" s="411"/>
      <c r="F124" s="411"/>
      <c r="G124" s="411"/>
      <c r="H124" s="411"/>
      <c r="I124" s="411"/>
      <c r="J124" s="411"/>
      <c r="K124" s="411"/>
      <c r="L124" s="411"/>
      <c r="M124" s="411"/>
      <c r="N124" s="411"/>
      <c r="O124" s="411"/>
      <c r="P124" s="411"/>
      <c r="Q124" s="411"/>
      <c r="R124" s="411"/>
      <c r="S124" s="411"/>
      <c r="T124" s="411"/>
      <c r="U124" s="411"/>
      <c r="V124" s="411"/>
      <c r="W124" s="411"/>
      <c r="X124" s="411"/>
      <c r="Y124" s="411"/>
      <c r="Z124" s="411"/>
      <c r="AA124" s="411"/>
      <c r="AB124" s="411"/>
      <c r="AC124" s="411"/>
      <c r="AD124" s="411"/>
      <c r="AE124" s="411"/>
      <c r="AF124" s="411"/>
    </row>
    <row r="125" spans="1:32" ht="15" customHeight="1" x14ac:dyDescent="0.2">
      <c r="A125" s="411"/>
      <c r="B125" s="411"/>
      <c r="C125" s="411"/>
      <c r="D125" s="411"/>
      <c r="E125" s="411"/>
      <c r="F125" s="411"/>
      <c r="G125" s="411"/>
      <c r="H125" s="411"/>
      <c r="I125" s="411"/>
      <c r="J125" s="411"/>
      <c r="K125" s="411"/>
      <c r="L125" s="411"/>
      <c r="M125" s="411"/>
      <c r="N125" s="411"/>
      <c r="O125" s="411"/>
      <c r="P125" s="411"/>
      <c r="Q125" s="411"/>
      <c r="R125" s="411"/>
      <c r="S125" s="411"/>
      <c r="T125" s="411"/>
      <c r="U125" s="411"/>
      <c r="V125" s="411"/>
      <c r="W125" s="411"/>
      <c r="X125" s="411"/>
      <c r="Y125" s="411"/>
      <c r="Z125" s="411"/>
      <c r="AA125" s="411"/>
      <c r="AB125" s="411"/>
      <c r="AC125" s="411"/>
      <c r="AD125" s="411"/>
      <c r="AE125" s="411"/>
      <c r="AF125" s="411"/>
    </row>
    <row r="126" spans="1:32" ht="15" customHeight="1" x14ac:dyDescent="0.2">
      <c r="A126" s="411"/>
      <c r="B126" s="411"/>
      <c r="C126" s="411"/>
      <c r="D126" s="411"/>
      <c r="E126" s="411"/>
      <c r="F126" s="411"/>
      <c r="G126" s="411"/>
      <c r="H126" s="411"/>
      <c r="I126" s="411"/>
      <c r="J126" s="411"/>
      <c r="K126" s="411"/>
      <c r="L126" s="411"/>
      <c r="M126" s="411"/>
      <c r="N126" s="411"/>
      <c r="O126" s="411"/>
      <c r="P126" s="411"/>
      <c r="Q126" s="411"/>
      <c r="R126" s="411"/>
      <c r="S126" s="411"/>
      <c r="T126" s="411"/>
      <c r="U126" s="411"/>
      <c r="V126" s="411"/>
      <c r="W126" s="411"/>
      <c r="X126" s="411"/>
      <c r="Y126" s="411"/>
      <c r="Z126" s="411"/>
      <c r="AA126" s="411"/>
      <c r="AB126" s="411"/>
      <c r="AC126" s="411"/>
      <c r="AD126" s="411"/>
      <c r="AE126" s="411"/>
      <c r="AF126" s="411"/>
    </row>
    <row r="127" spans="1:32" ht="15" customHeight="1" x14ac:dyDescent="0.2">
      <c r="A127" s="411"/>
      <c r="B127" s="411"/>
      <c r="C127" s="411"/>
      <c r="D127" s="411"/>
      <c r="E127" s="411"/>
      <c r="F127" s="411"/>
      <c r="G127" s="411"/>
      <c r="H127" s="411"/>
      <c r="I127" s="411"/>
      <c r="J127" s="411"/>
      <c r="K127" s="411"/>
      <c r="L127" s="411"/>
      <c r="M127" s="411"/>
      <c r="N127" s="411"/>
      <c r="O127" s="411"/>
      <c r="P127" s="411"/>
      <c r="Q127" s="411"/>
      <c r="R127" s="411"/>
      <c r="S127" s="411"/>
      <c r="T127" s="411"/>
      <c r="U127" s="411"/>
      <c r="V127" s="411"/>
      <c r="W127" s="411"/>
      <c r="X127" s="411"/>
      <c r="Y127" s="411"/>
      <c r="Z127" s="411"/>
      <c r="AA127" s="411"/>
      <c r="AB127" s="411"/>
      <c r="AC127" s="411"/>
      <c r="AD127" s="411"/>
      <c r="AE127" s="411"/>
      <c r="AF127" s="411"/>
    </row>
    <row r="128" spans="1:32" ht="15" customHeight="1" x14ac:dyDescent="0.2">
      <c r="A128" s="411"/>
      <c r="B128" s="411"/>
      <c r="C128" s="411"/>
      <c r="D128" s="411"/>
      <c r="E128" s="411"/>
      <c r="F128" s="411"/>
      <c r="G128" s="411"/>
      <c r="H128" s="411"/>
      <c r="I128" s="411"/>
      <c r="J128" s="411"/>
      <c r="K128" s="411"/>
      <c r="L128" s="411"/>
      <c r="M128" s="411"/>
      <c r="N128" s="411"/>
      <c r="O128" s="411"/>
      <c r="P128" s="411"/>
      <c r="Q128" s="411"/>
      <c r="R128" s="411"/>
      <c r="S128" s="411"/>
      <c r="T128" s="411"/>
      <c r="U128" s="411"/>
      <c r="V128" s="411"/>
      <c r="W128" s="411"/>
      <c r="X128" s="411"/>
      <c r="Y128" s="411"/>
      <c r="Z128" s="411"/>
      <c r="AA128" s="411"/>
      <c r="AB128" s="411"/>
      <c r="AC128" s="411"/>
      <c r="AD128" s="411"/>
      <c r="AE128" s="411"/>
      <c r="AF128" s="411"/>
    </row>
    <row r="129" spans="1:32" ht="15" customHeight="1" x14ac:dyDescent="0.2">
      <c r="A129" s="411"/>
      <c r="B129" s="411"/>
      <c r="C129" s="411"/>
      <c r="D129" s="411"/>
      <c r="E129" s="411"/>
      <c r="F129" s="411"/>
      <c r="G129" s="411"/>
      <c r="H129" s="411"/>
      <c r="I129" s="411"/>
      <c r="J129" s="411"/>
      <c r="K129" s="411"/>
      <c r="L129" s="411"/>
      <c r="M129" s="411"/>
      <c r="N129" s="411"/>
      <c r="O129" s="411"/>
      <c r="P129" s="411"/>
      <c r="Q129" s="411"/>
      <c r="R129" s="411"/>
      <c r="S129" s="411"/>
      <c r="T129" s="411"/>
      <c r="U129" s="411"/>
      <c r="V129" s="411"/>
      <c r="W129" s="411"/>
      <c r="X129" s="411"/>
      <c r="Y129" s="411"/>
      <c r="Z129" s="411"/>
      <c r="AA129" s="411"/>
      <c r="AB129" s="411"/>
      <c r="AC129" s="411"/>
      <c r="AD129" s="411"/>
      <c r="AE129" s="411"/>
      <c r="AF129" s="411"/>
    </row>
    <row r="130" spans="1:32" ht="15" customHeight="1" x14ac:dyDescent="0.2">
      <c r="A130" s="411"/>
      <c r="B130" s="411"/>
      <c r="C130" s="411"/>
      <c r="D130" s="411"/>
      <c r="E130" s="411"/>
      <c r="F130" s="411"/>
      <c r="G130" s="411"/>
      <c r="H130" s="411"/>
      <c r="I130" s="411"/>
      <c r="J130" s="411"/>
      <c r="K130" s="411"/>
      <c r="L130" s="411"/>
      <c r="M130" s="411"/>
      <c r="N130" s="411"/>
      <c r="O130" s="411"/>
      <c r="P130" s="411"/>
      <c r="Q130" s="411"/>
      <c r="R130" s="411"/>
      <c r="S130" s="411"/>
      <c r="T130" s="411"/>
      <c r="U130" s="411"/>
      <c r="V130" s="411"/>
      <c r="W130" s="411"/>
      <c r="X130" s="411"/>
      <c r="Y130" s="411"/>
      <c r="Z130" s="411"/>
      <c r="AA130" s="411"/>
      <c r="AB130" s="411"/>
      <c r="AC130" s="411"/>
      <c r="AD130" s="411"/>
      <c r="AE130" s="411"/>
      <c r="AF130" s="411"/>
    </row>
    <row r="131" spans="1:32" ht="15" customHeight="1" x14ac:dyDescent="0.2">
      <c r="A131" s="411"/>
      <c r="B131" s="411"/>
      <c r="C131" s="411"/>
      <c r="D131" s="411"/>
      <c r="E131" s="411"/>
      <c r="F131" s="411"/>
      <c r="G131" s="411"/>
      <c r="H131" s="411"/>
      <c r="I131" s="411"/>
      <c r="J131" s="411"/>
      <c r="K131" s="411"/>
      <c r="L131" s="411"/>
      <c r="M131" s="411"/>
      <c r="N131" s="411"/>
      <c r="O131" s="411"/>
      <c r="P131" s="411"/>
      <c r="Q131" s="411"/>
      <c r="R131" s="411"/>
      <c r="S131" s="411"/>
      <c r="T131" s="411"/>
      <c r="U131" s="411"/>
      <c r="V131" s="411"/>
      <c r="W131" s="411"/>
      <c r="X131" s="411"/>
      <c r="Y131" s="411"/>
      <c r="Z131" s="411"/>
      <c r="AA131" s="411"/>
      <c r="AB131" s="411"/>
      <c r="AC131" s="411"/>
      <c r="AD131" s="411"/>
      <c r="AE131" s="411"/>
      <c r="AF131" s="411"/>
    </row>
    <row r="132" spans="1:32" ht="15" customHeight="1" x14ac:dyDescent="0.2">
      <c r="A132" s="411"/>
      <c r="B132" s="411"/>
      <c r="C132" s="411"/>
      <c r="D132" s="411"/>
      <c r="E132" s="411"/>
      <c r="F132" s="411"/>
      <c r="G132" s="411"/>
      <c r="H132" s="411"/>
      <c r="I132" s="411"/>
      <c r="J132" s="411"/>
      <c r="K132" s="411"/>
      <c r="L132" s="411"/>
      <c r="M132" s="411"/>
      <c r="N132" s="411"/>
      <c r="O132" s="411"/>
      <c r="P132" s="411"/>
      <c r="Q132" s="411"/>
      <c r="R132" s="411"/>
      <c r="S132" s="411"/>
      <c r="T132" s="411"/>
      <c r="U132" s="411"/>
      <c r="V132" s="411"/>
      <c r="W132" s="411"/>
      <c r="X132" s="411"/>
      <c r="Y132" s="411"/>
      <c r="Z132" s="411"/>
      <c r="AA132" s="411"/>
      <c r="AB132" s="411"/>
      <c r="AC132" s="411"/>
      <c r="AD132" s="411"/>
      <c r="AE132" s="411"/>
      <c r="AF132" s="411"/>
    </row>
    <row r="133" spans="1:32" ht="15" customHeight="1" x14ac:dyDescent="0.2">
      <c r="A133" s="411"/>
      <c r="B133" s="411"/>
      <c r="C133" s="411"/>
      <c r="D133" s="411"/>
      <c r="E133" s="411"/>
      <c r="F133" s="411"/>
      <c r="G133" s="411"/>
      <c r="H133" s="411"/>
      <c r="I133" s="411"/>
      <c r="J133" s="411"/>
      <c r="K133" s="411"/>
      <c r="L133" s="411"/>
      <c r="M133" s="411"/>
      <c r="N133" s="411"/>
      <c r="O133" s="411"/>
      <c r="P133" s="411"/>
      <c r="Q133" s="411"/>
      <c r="R133" s="411"/>
      <c r="S133" s="411"/>
      <c r="T133" s="411"/>
      <c r="U133" s="411"/>
      <c r="V133" s="411"/>
      <c r="W133" s="411"/>
      <c r="X133" s="411"/>
      <c r="Y133" s="411"/>
      <c r="Z133" s="411"/>
      <c r="AA133" s="411"/>
      <c r="AB133" s="411"/>
      <c r="AC133" s="411"/>
      <c r="AD133" s="411"/>
      <c r="AE133" s="411"/>
      <c r="AF133" s="411"/>
    </row>
    <row r="134" spans="1:32" ht="15" customHeight="1" x14ac:dyDescent="0.2">
      <c r="A134" s="411"/>
      <c r="B134" s="411"/>
      <c r="C134" s="411"/>
      <c r="D134" s="411"/>
      <c r="E134" s="411"/>
      <c r="F134" s="411"/>
      <c r="G134" s="411"/>
      <c r="H134" s="411"/>
      <c r="I134" s="411"/>
      <c r="J134" s="411"/>
      <c r="K134" s="411"/>
      <c r="L134" s="411"/>
      <c r="M134" s="411"/>
      <c r="N134" s="411"/>
      <c r="O134" s="411"/>
      <c r="P134" s="411"/>
      <c r="Q134" s="411"/>
      <c r="R134" s="411"/>
      <c r="S134" s="411"/>
      <c r="T134" s="411"/>
      <c r="U134" s="411"/>
      <c r="V134" s="411"/>
      <c r="W134" s="411"/>
      <c r="X134" s="411"/>
      <c r="Y134" s="411"/>
      <c r="Z134" s="411"/>
      <c r="AA134" s="411"/>
      <c r="AB134" s="411"/>
      <c r="AC134" s="411"/>
      <c r="AD134" s="411"/>
      <c r="AE134" s="411"/>
      <c r="AF134" s="411"/>
    </row>
    <row r="135" spans="1:32" ht="15" customHeight="1" x14ac:dyDescent="0.2">
      <c r="A135" s="411"/>
      <c r="B135" s="411"/>
      <c r="C135" s="411"/>
      <c r="D135" s="411"/>
      <c r="E135" s="411"/>
      <c r="F135" s="411"/>
      <c r="G135" s="411"/>
      <c r="H135" s="411"/>
      <c r="I135" s="411"/>
      <c r="J135" s="411"/>
      <c r="K135" s="411"/>
      <c r="L135" s="411"/>
      <c r="M135" s="411"/>
      <c r="N135" s="411"/>
      <c r="O135" s="411"/>
      <c r="P135" s="411"/>
      <c r="Q135" s="411"/>
      <c r="R135" s="411"/>
      <c r="S135" s="411"/>
      <c r="T135" s="411"/>
      <c r="U135" s="411"/>
      <c r="V135" s="411"/>
      <c r="W135" s="411"/>
      <c r="X135" s="411"/>
      <c r="Y135" s="411"/>
      <c r="Z135" s="411"/>
      <c r="AA135" s="411"/>
      <c r="AB135" s="411"/>
      <c r="AC135" s="411"/>
      <c r="AD135" s="411"/>
      <c r="AE135" s="411"/>
      <c r="AF135" s="411"/>
    </row>
    <row r="136" spans="1:32" ht="15" customHeight="1" x14ac:dyDescent="0.2">
      <c r="A136" s="411"/>
      <c r="B136" s="411"/>
      <c r="C136" s="411"/>
      <c r="D136" s="411"/>
      <c r="E136" s="411"/>
      <c r="F136" s="411"/>
      <c r="G136" s="411"/>
      <c r="H136" s="411"/>
      <c r="I136" s="411"/>
      <c r="J136" s="411"/>
      <c r="K136" s="411"/>
      <c r="L136" s="411"/>
      <c r="M136" s="411"/>
      <c r="N136" s="411"/>
      <c r="O136" s="411"/>
      <c r="P136" s="411"/>
      <c r="Q136" s="411"/>
      <c r="R136" s="411"/>
      <c r="S136" s="411"/>
      <c r="T136" s="411"/>
      <c r="U136" s="411"/>
      <c r="V136" s="411"/>
      <c r="W136" s="411"/>
      <c r="X136" s="411"/>
      <c r="Y136" s="411"/>
      <c r="Z136" s="411"/>
      <c r="AA136" s="411"/>
      <c r="AB136" s="411"/>
      <c r="AC136" s="411"/>
      <c r="AD136" s="411"/>
      <c r="AE136" s="411"/>
      <c r="AF136" s="411"/>
    </row>
    <row r="137" spans="1:32" ht="15" customHeight="1" x14ac:dyDescent="0.2">
      <c r="A137" s="411"/>
      <c r="B137" s="411"/>
      <c r="C137" s="411"/>
      <c r="D137" s="411"/>
      <c r="E137" s="411"/>
      <c r="F137" s="411"/>
      <c r="G137" s="411"/>
      <c r="H137" s="411"/>
      <c r="I137" s="411"/>
      <c r="J137" s="411"/>
      <c r="K137" s="411"/>
      <c r="L137" s="411"/>
      <c r="M137" s="411"/>
      <c r="N137" s="411"/>
      <c r="O137" s="411"/>
      <c r="P137" s="411"/>
      <c r="Q137" s="411"/>
      <c r="R137" s="411"/>
      <c r="S137" s="411"/>
      <c r="T137" s="411"/>
      <c r="U137" s="411"/>
      <c r="V137" s="411"/>
      <c r="W137" s="411"/>
      <c r="X137" s="411"/>
      <c r="Y137" s="411"/>
      <c r="Z137" s="411"/>
      <c r="AA137" s="411"/>
      <c r="AB137" s="411"/>
      <c r="AC137" s="411"/>
      <c r="AD137" s="411"/>
      <c r="AE137" s="411"/>
      <c r="AF137" s="411"/>
    </row>
    <row r="138" spans="1:32" ht="15" customHeight="1" x14ac:dyDescent="0.2">
      <c r="A138" s="411"/>
      <c r="B138" s="411"/>
      <c r="C138" s="411"/>
      <c r="D138" s="411"/>
      <c r="E138" s="411"/>
      <c r="F138" s="411"/>
      <c r="G138" s="411"/>
      <c r="H138" s="411"/>
      <c r="I138" s="411"/>
      <c r="J138" s="411"/>
      <c r="K138" s="411"/>
      <c r="L138" s="411"/>
      <c r="M138" s="411"/>
      <c r="N138" s="411"/>
      <c r="O138" s="411"/>
      <c r="P138" s="411"/>
      <c r="Q138" s="411"/>
      <c r="R138" s="411"/>
      <c r="S138" s="411"/>
      <c r="T138" s="411"/>
      <c r="U138" s="411"/>
      <c r="V138" s="411"/>
      <c r="W138" s="411"/>
      <c r="X138" s="411"/>
      <c r="Y138" s="411"/>
      <c r="Z138" s="411"/>
      <c r="AA138" s="411"/>
      <c r="AB138" s="411"/>
      <c r="AC138" s="411"/>
      <c r="AD138" s="411"/>
      <c r="AE138" s="411"/>
      <c r="AF138" s="411"/>
    </row>
    <row r="139" spans="1:32" ht="15" customHeight="1" x14ac:dyDescent="0.2">
      <c r="A139" s="411"/>
      <c r="B139" s="411"/>
      <c r="C139" s="411"/>
      <c r="D139" s="411"/>
      <c r="E139" s="411"/>
      <c r="F139" s="411"/>
      <c r="G139" s="411"/>
      <c r="H139" s="411"/>
      <c r="I139" s="411"/>
      <c r="J139" s="411"/>
      <c r="K139" s="411"/>
      <c r="L139" s="411"/>
      <c r="M139" s="411"/>
      <c r="N139" s="411"/>
      <c r="O139" s="411"/>
      <c r="P139" s="411"/>
      <c r="Q139" s="411"/>
      <c r="R139" s="411"/>
      <c r="S139" s="411"/>
      <c r="T139" s="411"/>
      <c r="U139" s="411"/>
      <c r="V139" s="411"/>
      <c r="W139" s="411"/>
      <c r="X139" s="411"/>
      <c r="Y139" s="411"/>
      <c r="Z139" s="411"/>
      <c r="AA139" s="411"/>
      <c r="AB139" s="411"/>
      <c r="AC139" s="411"/>
      <c r="AD139" s="411"/>
      <c r="AE139" s="411"/>
      <c r="AF139" s="411"/>
    </row>
    <row r="140" spans="1:32" ht="15" customHeight="1" x14ac:dyDescent="0.2">
      <c r="A140" s="411"/>
      <c r="B140" s="411"/>
      <c r="C140" s="411"/>
      <c r="D140" s="411"/>
      <c r="E140" s="411"/>
      <c r="F140" s="411"/>
      <c r="G140" s="411"/>
      <c r="H140" s="411"/>
      <c r="I140" s="411"/>
      <c r="J140" s="411"/>
      <c r="K140" s="411"/>
      <c r="L140" s="411"/>
      <c r="M140" s="411"/>
      <c r="N140" s="411"/>
      <c r="O140" s="411"/>
      <c r="P140" s="411"/>
      <c r="Q140" s="411"/>
      <c r="R140" s="411"/>
      <c r="S140" s="411"/>
      <c r="T140" s="411"/>
      <c r="U140" s="411"/>
      <c r="V140" s="411"/>
      <c r="W140" s="411"/>
      <c r="X140" s="411"/>
      <c r="Y140" s="411"/>
      <c r="Z140" s="411"/>
      <c r="AA140" s="411"/>
      <c r="AB140" s="411"/>
      <c r="AC140" s="411"/>
      <c r="AD140" s="411"/>
      <c r="AE140" s="411"/>
      <c r="AF140" s="411"/>
    </row>
    <row r="141" spans="1:32" ht="15" customHeight="1" x14ac:dyDescent="0.2">
      <c r="A141" s="411"/>
      <c r="B141" s="411"/>
      <c r="C141" s="411"/>
      <c r="D141" s="411"/>
      <c r="E141" s="411"/>
      <c r="F141" s="411"/>
      <c r="G141" s="411"/>
      <c r="H141" s="411"/>
      <c r="I141" s="411"/>
      <c r="J141" s="411"/>
      <c r="K141" s="411"/>
      <c r="L141" s="411"/>
      <c r="M141" s="411"/>
      <c r="N141" s="411"/>
      <c r="O141" s="411"/>
      <c r="P141" s="411"/>
      <c r="Q141" s="411"/>
      <c r="R141" s="411"/>
      <c r="S141" s="411"/>
      <c r="T141" s="411"/>
      <c r="U141" s="411"/>
      <c r="V141" s="411"/>
      <c r="W141" s="411"/>
      <c r="X141" s="411"/>
      <c r="Y141" s="411"/>
      <c r="Z141" s="411"/>
      <c r="AA141" s="411"/>
      <c r="AB141" s="411"/>
      <c r="AC141" s="411"/>
      <c r="AD141" s="411"/>
      <c r="AE141" s="411"/>
      <c r="AF141" s="411"/>
    </row>
    <row r="142" spans="1:32" ht="15" customHeight="1" x14ac:dyDescent="0.2">
      <c r="A142" s="411"/>
      <c r="B142" s="411"/>
      <c r="C142" s="411"/>
      <c r="D142" s="411"/>
      <c r="E142" s="411"/>
      <c r="F142" s="411"/>
      <c r="G142" s="411"/>
      <c r="H142" s="411"/>
      <c r="I142" s="411"/>
      <c r="J142" s="411"/>
      <c r="K142" s="411"/>
      <c r="L142" s="411"/>
      <c r="M142" s="411"/>
      <c r="N142" s="411"/>
      <c r="O142" s="411"/>
      <c r="P142" s="411"/>
      <c r="Q142" s="411"/>
      <c r="R142" s="411"/>
      <c r="S142" s="411"/>
      <c r="T142" s="411"/>
      <c r="U142" s="411"/>
      <c r="V142" s="411"/>
      <c r="W142" s="411"/>
      <c r="X142" s="411"/>
      <c r="Y142" s="411"/>
      <c r="Z142" s="411"/>
      <c r="AA142" s="411"/>
      <c r="AB142" s="411"/>
      <c r="AC142" s="411"/>
      <c r="AD142" s="411"/>
      <c r="AE142" s="411"/>
      <c r="AF142" s="411"/>
    </row>
    <row r="143" spans="1:32" ht="15" customHeight="1" x14ac:dyDescent="0.2">
      <c r="A143" s="411"/>
      <c r="B143" s="411"/>
      <c r="C143" s="411"/>
      <c r="D143" s="411"/>
      <c r="E143" s="411"/>
      <c r="F143" s="411"/>
      <c r="G143" s="411"/>
      <c r="H143" s="411"/>
      <c r="I143" s="411"/>
      <c r="J143" s="411"/>
      <c r="K143" s="411"/>
      <c r="L143" s="411"/>
      <c r="M143" s="411"/>
      <c r="N143" s="411"/>
      <c r="O143" s="411"/>
      <c r="P143" s="411"/>
      <c r="Q143" s="411"/>
      <c r="R143" s="411"/>
      <c r="S143" s="411"/>
      <c r="T143" s="411"/>
      <c r="U143" s="411"/>
      <c r="V143" s="411"/>
      <c r="W143" s="411"/>
      <c r="X143" s="411"/>
      <c r="Y143" s="411"/>
      <c r="Z143" s="411"/>
      <c r="AA143" s="411"/>
      <c r="AB143" s="411"/>
      <c r="AC143" s="411"/>
      <c r="AD143" s="411"/>
      <c r="AE143" s="411"/>
      <c r="AF143" s="411"/>
    </row>
    <row r="144" spans="1:32" ht="15" customHeight="1" x14ac:dyDescent="0.2">
      <c r="A144" s="411"/>
      <c r="B144" s="411"/>
      <c r="C144" s="411"/>
      <c r="D144" s="411"/>
      <c r="E144" s="411"/>
      <c r="F144" s="411"/>
      <c r="G144" s="411"/>
      <c r="H144" s="411"/>
      <c r="I144" s="411"/>
      <c r="J144" s="411"/>
      <c r="K144" s="411"/>
      <c r="L144" s="411"/>
      <c r="M144" s="411"/>
      <c r="N144" s="411"/>
      <c r="O144" s="411"/>
      <c r="P144" s="411"/>
      <c r="Q144" s="411"/>
      <c r="R144" s="411"/>
      <c r="S144" s="411"/>
      <c r="T144" s="411"/>
      <c r="U144" s="411"/>
      <c r="V144" s="411"/>
      <c r="W144" s="411"/>
      <c r="X144" s="411"/>
      <c r="Y144" s="411"/>
      <c r="Z144" s="411"/>
      <c r="AA144" s="411"/>
      <c r="AB144" s="411"/>
      <c r="AC144" s="411"/>
      <c r="AD144" s="411"/>
      <c r="AE144" s="411"/>
      <c r="AF144" s="411"/>
    </row>
    <row r="145" spans="1:32" ht="15" customHeight="1" x14ac:dyDescent="0.2">
      <c r="A145" s="411"/>
      <c r="B145" s="411"/>
      <c r="C145" s="411"/>
      <c r="D145" s="411"/>
      <c r="E145" s="411"/>
      <c r="F145" s="411"/>
      <c r="G145" s="411"/>
      <c r="H145" s="411"/>
      <c r="I145" s="411"/>
      <c r="J145" s="411"/>
      <c r="K145" s="411"/>
      <c r="L145" s="411"/>
      <c r="M145" s="411"/>
      <c r="N145" s="411"/>
      <c r="O145" s="411"/>
      <c r="P145" s="411"/>
      <c r="Q145" s="411"/>
      <c r="R145" s="411"/>
      <c r="S145" s="411"/>
      <c r="T145" s="411"/>
      <c r="U145" s="411"/>
      <c r="V145" s="411"/>
      <c r="W145" s="411"/>
      <c r="X145" s="411"/>
      <c r="Y145" s="411"/>
      <c r="Z145" s="411"/>
      <c r="AA145" s="411"/>
      <c r="AB145" s="411"/>
      <c r="AC145" s="411"/>
      <c r="AD145" s="411"/>
      <c r="AE145" s="411"/>
      <c r="AF145" s="411"/>
    </row>
    <row r="146" spans="1:32" ht="15" customHeight="1" x14ac:dyDescent="0.2">
      <c r="A146" s="411"/>
      <c r="B146" s="411"/>
      <c r="C146" s="411"/>
      <c r="D146" s="411"/>
      <c r="E146" s="411"/>
      <c r="F146" s="411"/>
      <c r="G146" s="411"/>
      <c r="H146" s="411"/>
      <c r="I146" s="411"/>
      <c r="J146" s="411"/>
      <c r="K146" s="411"/>
      <c r="L146" s="411"/>
      <c r="M146" s="411"/>
      <c r="N146" s="411"/>
      <c r="O146" s="411"/>
      <c r="P146" s="411"/>
      <c r="Q146" s="411"/>
      <c r="R146" s="411"/>
      <c r="S146" s="411"/>
      <c r="T146" s="411"/>
      <c r="U146" s="411"/>
      <c r="V146" s="411"/>
      <c r="W146" s="411"/>
      <c r="X146" s="411"/>
      <c r="Y146" s="411"/>
      <c r="Z146" s="411"/>
      <c r="AA146" s="411"/>
      <c r="AB146" s="411"/>
      <c r="AC146" s="411"/>
      <c r="AD146" s="411"/>
      <c r="AE146" s="411"/>
      <c r="AF146" s="411"/>
    </row>
    <row r="147" spans="1:32" ht="15" customHeight="1" x14ac:dyDescent="0.2">
      <c r="A147" s="411"/>
      <c r="B147" s="411"/>
      <c r="C147" s="411"/>
      <c r="D147" s="411"/>
      <c r="E147" s="411"/>
      <c r="F147" s="411"/>
      <c r="G147" s="411"/>
      <c r="H147" s="411"/>
      <c r="I147" s="411"/>
      <c r="J147" s="411"/>
      <c r="K147" s="411"/>
      <c r="L147" s="411"/>
      <c r="M147" s="411"/>
      <c r="N147" s="411"/>
      <c r="O147" s="411"/>
      <c r="P147" s="411"/>
      <c r="Q147" s="411"/>
      <c r="R147" s="411"/>
      <c r="S147" s="411"/>
      <c r="T147" s="411"/>
      <c r="U147" s="411"/>
      <c r="V147" s="411"/>
      <c r="W147" s="411"/>
      <c r="X147" s="411"/>
      <c r="Y147" s="411"/>
      <c r="Z147" s="411"/>
      <c r="AA147" s="411"/>
      <c r="AB147" s="411"/>
      <c r="AC147" s="411"/>
      <c r="AD147" s="411"/>
      <c r="AE147" s="411"/>
      <c r="AF147" s="411"/>
    </row>
    <row r="148" spans="1:32" ht="15" customHeight="1" x14ac:dyDescent="0.2">
      <c r="A148" s="411"/>
      <c r="B148" s="411"/>
      <c r="C148" s="411"/>
      <c r="D148" s="411"/>
      <c r="E148" s="411"/>
      <c r="F148" s="411"/>
      <c r="G148" s="411"/>
      <c r="H148" s="411"/>
      <c r="I148" s="411"/>
      <c r="J148" s="411"/>
      <c r="K148" s="411"/>
      <c r="L148" s="411"/>
      <c r="M148" s="411"/>
      <c r="N148" s="411"/>
      <c r="O148" s="411"/>
      <c r="P148" s="411"/>
      <c r="Q148" s="411"/>
      <c r="R148" s="411"/>
      <c r="S148" s="411"/>
      <c r="T148" s="411"/>
      <c r="U148" s="411"/>
      <c r="V148" s="411"/>
      <c r="W148" s="411"/>
      <c r="X148" s="411"/>
      <c r="Y148" s="411"/>
      <c r="Z148" s="411"/>
      <c r="AA148" s="411"/>
      <c r="AB148" s="411"/>
      <c r="AC148" s="411"/>
      <c r="AD148" s="411"/>
      <c r="AE148" s="411"/>
      <c r="AF148" s="411"/>
    </row>
    <row r="149" spans="1:32" ht="15" customHeight="1" x14ac:dyDescent="0.2">
      <c r="A149" s="411"/>
      <c r="B149" s="411"/>
      <c r="C149" s="411"/>
      <c r="D149" s="411"/>
      <c r="E149" s="411"/>
      <c r="F149" s="411"/>
      <c r="G149" s="411"/>
      <c r="H149" s="411"/>
      <c r="I149" s="411"/>
      <c r="J149" s="411"/>
      <c r="K149" s="411"/>
      <c r="L149" s="411"/>
      <c r="M149" s="411"/>
      <c r="N149" s="411"/>
      <c r="O149" s="411"/>
      <c r="P149" s="411"/>
      <c r="Q149" s="411"/>
      <c r="R149" s="411"/>
      <c r="S149" s="411"/>
      <c r="T149" s="411"/>
      <c r="U149" s="411"/>
      <c r="V149" s="411"/>
      <c r="W149" s="411"/>
      <c r="X149" s="411"/>
      <c r="Y149" s="411"/>
      <c r="Z149" s="411"/>
      <c r="AA149" s="411"/>
      <c r="AB149" s="411"/>
      <c r="AC149" s="411"/>
      <c r="AD149" s="411"/>
      <c r="AE149" s="411"/>
      <c r="AF149" s="411"/>
    </row>
    <row r="150" spans="1:32" ht="15" customHeight="1" x14ac:dyDescent="0.2">
      <c r="A150" s="411"/>
      <c r="B150" s="411"/>
      <c r="C150" s="411"/>
      <c r="D150" s="411"/>
      <c r="E150" s="411"/>
      <c r="F150" s="411"/>
      <c r="G150" s="411"/>
      <c r="H150" s="411"/>
      <c r="I150" s="411"/>
      <c r="J150" s="411"/>
      <c r="K150" s="411"/>
      <c r="L150" s="411"/>
      <c r="M150" s="411"/>
      <c r="N150" s="411"/>
      <c r="O150" s="411"/>
      <c r="P150" s="411"/>
      <c r="Q150" s="411"/>
      <c r="R150" s="411"/>
      <c r="S150" s="411"/>
      <c r="T150" s="411"/>
      <c r="U150" s="411"/>
      <c r="V150" s="411"/>
      <c r="W150" s="411"/>
      <c r="X150" s="411"/>
      <c r="Y150" s="411"/>
      <c r="Z150" s="411"/>
      <c r="AA150" s="411"/>
      <c r="AB150" s="411"/>
      <c r="AC150" s="411"/>
      <c r="AD150" s="411"/>
      <c r="AE150" s="411"/>
      <c r="AF150" s="411"/>
    </row>
    <row r="151" spans="1:32" ht="15" customHeight="1" x14ac:dyDescent="0.2">
      <c r="A151" s="411"/>
      <c r="B151" s="411"/>
      <c r="C151" s="411"/>
      <c r="D151" s="411"/>
      <c r="E151" s="411"/>
      <c r="F151" s="411"/>
      <c r="G151" s="411"/>
      <c r="H151" s="411"/>
      <c r="I151" s="411"/>
      <c r="J151" s="411"/>
      <c r="K151" s="411"/>
      <c r="L151" s="411"/>
      <c r="M151" s="411"/>
      <c r="N151" s="411"/>
      <c r="O151" s="411"/>
      <c r="P151" s="411"/>
      <c r="Q151" s="411"/>
      <c r="R151" s="411"/>
      <c r="S151" s="411"/>
      <c r="T151" s="411"/>
      <c r="U151" s="411"/>
      <c r="V151" s="411"/>
      <c r="W151" s="411"/>
      <c r="X151" s="411"/>
      <c r="Y151" s="411"/>
      <c r="Z151" s="411"/>
      <c r="AA151" s="411"/>
      <c r="AB151" s="411"/>
      <c r="AC151" s="411"/>
      <c r="AD151" s="411"/>
      <c r="AE151" s="411"/>
      <c r="AF151" s="411"/>
    </row>
    <row r="152" spans="1:32" ht="15" customHeight="1" x14ac:dyDescent="0.2">
      <c r="A152" s="411"/>
      <c r="B152" s="411"/>
      <c r="C152" s="411"/>
      <c r="D152" s="411"/>
      <c r="E152" s="411"/>
      <c r="F152" s="411"/>
      <c r="G152" s="411"/>
      <c r="H152" s="411"/>
      <c r="I152" s="411"/>
      <c r="J152" s="411"/>
      <c r="K152" s="411"/>
      <c r="L152" s="411"/>
      <c r="M152" s="411"/>
      <c r="N152" s="411"/>
      <c r="O152" s="411"/>
      <c r="P152" s="411"/>
      <c r="Q152" s="411"/>
      <c r="R152" s="411"/>
      <c r="S152" s="411"/>
      <c r="T152" s="411"/>
      <c r="U152" s="411"/>
      <c r="V152" s="411"/>
      <c r="W152" s="411"/>
      <c r="X152" s="411"/>
      <c r="Y152" s="411"/>
      <c r="Z152" s="411"/>
      <c r="AA152" s="411"/>
      <c r="AB152" s="411"/>
      <c r="AC152" s="411"/>
      <c r="AD152" s="411"/>
      <c r="AE152" s="411"/>
      <c r="AF152" s="411"/>
    </row>
    <row r="153" spans="1:32" ht="15" customHeight="1" x14ac:dyDescent="0.2">
      <c r="A153" s="411"/>
      <c r="B153" s="411"/>
      <c r="C153" s="411"/>
      <c r="D153" s="411"/>
      <c r="E153" s="411"/>
      <c r="F153" s="411"/>
      <c r="G153" s="411"/>
      <c r="H153" s="411"/>
      <c r="I153" s="411"/>
      <c r="J153" s="411"/>
      <c r="K153" s="411"/>
      <c r="L153" s="411"/>
      <c r="M153" s="411"/>
      <c r="N153" s="411"/>
      <c r="O153" s="411"/>
      <c r="P153" s="411"/>
      <c r="Q153" s="411"/>
      <c r="R153" s="411"/>
      <c r="S153" s="411"/>
      <c r="T153" s="411"/>
      <c r="U153" s="411"/>
      <c r="V153" s="411"/>
      <c r="W153" s="411"/>
      <c r="X153" s="411"/>
      <c r="Y153" s="411"/>
      <c r="Z153" s="411"/>
      <c r="AA153" s="411"/>
      <c r="AB153" s="411"/>
      <c r="AC153" s="411"/>
      <c r="AD153" s="411"/>
      <c r="AE153" s="411"/>
      <c r="AF153" s="411"/>
    </row>
    <row r="154" spans="1:32" ht="15" customHeight="1" x14ac:dyDescent="0.2">
      <c r="A154" s="411"/>
      <c r="B154" s="411"/>
      <c r="C154" s="411"/>
      <c r="D154" s="411"/>
      <c r="E154" s="411"/>
      <c r="F154" s="411"/>
      <c r="G154" s="411"/>
      <c r="H154" s="411"/>
      <c r="I154" s="411"/>
      <c r="J154" s="411"/>
      <c r="K154" s="411"/>
      <c r="L154" s="411"/>
      <c r="M154" s="411"/>
      <c r="N154" s="411"/>
      <c r="O154" s="411"/>
      <c r="P154" s="411"/>
      <c r="Q154" s="411"/>
      <c r="R154" s="411"/>
      <c r="S154" s="411"/>
      <c r="T154" s="411"/>
      <c r="U154" s="411"/>
      <c r="V154" s="411"/>
      <c r="W154" s="411"/>
      <c r="X154" s="411"/>
      <c r="Y154" s="411"/>
      <c r="Z154" s="411"/>
      <c r="AA154" s="411"/>
      <c r="AB154" s="411"/>
      <c r="AC154" s="411"/>
      <c r="AD154" s="411"/>
      <c r="AE154" s="411"/>
      <c r="AF154" s="411"/>
    </row>
    <row r="155" spans="1:32" ht="15" customHeight="1" x14ac:dyDescent="0.2">
      <c r="A155" s="411"/>
      <c r="B155" s="411"/>
      <c r="C155" s="411"/>
      <c r="D155" s="411"/>
      <c r="E155" s="411"/>
      <c r="F155" s="411"/>
      <c r="G155" s="411"/>
      <c r="H155" s="411"/>
      <c r="I155" s="411"/>
      <c r="J155" s="411"/>
      <c r="K155" s="411"/>
      <c r="L155" s="411"/>
      <c r="M155" s="411"/>
      <c r="N155" s="411"/>
      <c r="O155" s="411"/>
      <c r="P155" s="411"/>
      <c r="Q155" s="411"/>
      <c r="R155" s="411"/>
      <c r="S155" s="411"/>
      <c r="T155" s="411"/>
      <c r="U155" s="411"/>
      <c r="V155" s="411"/>
      <c r="W155" s="411"/>
      <c r="X155" s="411"/>
      <c r="Y155" s="411"/>
      <c r="Z155" s="411"/>
      <c r="AA155" s="411"/>
      <c r="AB155" s="411"/>
      <c r="AC155" s="411"/>
      <c r="AD155" s="411"/>
      <c r="AE155" s="411"/>
      <c r="AF155" s="411"/>
    </row>
    <row r="156" spans="1:32" ht="15" customHeight="1" x14ac:dyDescent="0.2">
      <c r="A156" s="411"/>
      <c r="B156" s="411"/>
      <c r="C156" s="411"/>
      <c r="D156" s="411"/>
      <c r="E156" s="411"/>
      <c r="F156" s="411"/>
      <c r="G156" s="411"/>
      <c r="H156" s="411"/>
      <c r="I156" s="411"/>
      <c r="J156" s="411"/>
      <c r="K156" s="411"/>
      <c r="L156" s="411"/>
      <c r="M156" s="411"/>
      <c r="N156" s="411"/>
      <c r="O156" s="411"/>
      <c r="P156" s="411"/>
      <c r="Q156" s="411"/>
      <c r="R156" s="411"/>
      <c r="S156" s="411"/>
      <c r="T156" s="411"/>
      <c r="U156" s="411"/>
      <c r="V156" s="411"/>
      <c r="W156" s="411"/>
      <c r="X156" s="411"/>
      <c r="Y156" s="411"/>
      <c r="Z156" s="411"/>
      <c r="AA156" s="411"/>
      <c r="AB156" s="411"/>
      <c r="AC156" s="411"/>
      <c r="AD156" s="411"/>
      <c r="AE156" s="411"/>
      <c r="AF156" s="411"/>
    </row>
    <row r="157" spans="1:32" ht="15" customHeight="1" x14ac:dyDescent="0.2">
      <c r="A157" s="411"/>
      <c r="B157" s="411"/>
      <c r="C157" s="411"/>
      <c r="D157" s="411"/>
      <c r="E157" s="411"/>
      <c r="F157" s="411"/>
      <c r="G157" s="411"/>
      <c r="H157" s="411"/>
      <c r="I157" s="411"/>
      <c r="J157" s="411"/>
      <c r="K157" s="411"/>
      <c r="L157" s="411"/>
      <c r="M157" s="411"/>
      <c r="N157" s="411"/>
      <c r="O157" s="411"/>
      <c r="P157" s="411"/>
      <c r="Q157" s="411"/>
      <c r="R157" s="411"/>
      <c r="S157" s="411"/>
      <c r="T157" s="411"/>
      <c r="U157" s="411"/>
      <c r="V157" s="411"/>
      <c r="W157" s="411"/>
      <c r="X157" s="411"/>
      <c r="Y157" s="411"/>
      <c r="Z157" s="411"/>
      <c r="AA157" s="411"/>
      <c r="AB157" s="411"/>
      <c r="AC157" s="411"/>
      <c r="AD157" s="411"/>
      <c r="AE157" s="411"/>
      <c r="AF157" s="411"/>
    </row>
    <row r="158" spans="1:32" ht="15" customHeight="1" x14ac:dyDescent="0.2">
      <c r="A158" s="411"/>
      <c r="B158" s="411"/>
      <c r="C158" s="411"/>
      <c r="D158" s="411"/>
      <c r="E158" s="411"/>
      <c r="F158" s="411"/>
      <c r="G158" s="411"/>
      <c r="H158" s="411"/>
      <c r="I158" s="411"/>
      <c r="J158" s="411"/>
      <c r="K158" s="411"/>
      <c r="L158" s="411"/>
      <c r="M158" s="411"/>
      <c r="N158" s="411"/>
      <c r="O158" s="411"/>
      <c r="P158" s="411"/>
      <c r="Q158" s="411"/>
      <c r="R158" s="411"/>
      <c r="S158" s="411"/>
      <c r="T158" s="411"/>
      <c r="U158" s="411"/>
      <c r="V158" s="411"/>
      <c r="W158" s="411"/>
      <c r="X158" s="411"/>
      <c r="Y158" s="411"/>
      <c r="Z158" s="411"/>
      <c r="AA158" s="411"/>
      <c r="AB158" s="411"/>
      <c r="AC158" s="411"/>
      <c r="AD158" s="411"/>
      <c r="AE158" s="411"/>
      <c r="AF158" s="411"/>
    </row>
    <row r="159" spans="1:32" ht="15" customHeight="1" x14ac:dyDescent="0.2">
      <c r="A159" s="411"/>
      <c r="B159" s="411"/>
      <c r="C159" s="411"/>
      <c r="D159" s="411"/>
      <c r="E159" s="411"/>
      <c r="F159" s="411"/>
      <c r="G159" s="411"/>
      <c r="H159" s="411"/>
      <c r="I159" s="411"/>
      <c r="J159" s="411"/>
      <c r="K159" s="411"/>
      <c r="L159" s="411"/>
      <c r="M159" s="411"/>
      <c r="N159" s="411"/>
      <c r="O159" s="411"/>
      <c r="P159" s="411"/>
      <c r="Q159" s="411"/>
      <c r="R159" s="411"/>
      <c r="S159" s="411"/>
      <c r="T159" s="411"/>
      <c r="U159" s="411"/>
      <c r="V159" s="411"/>
      <c r="W159" s="411"/>
      <c r="X159" s="411"/>
      <c r="Y159" s="411"/>
      <c r="Z159" s="411"/>
      <c r="AA159" s="411"/>
      <c r="AB159" s="411"/>
      <c r="AC159" s="411"/>
      <c r="AD159" s="411"/>
      <c r="AE159" s="411"/>
      <c r="AF159" s="411"/>
    </row>
    <row r="160" spans="1:32" ht="15" customHeight="1" x14ac:dyDescent="0.2">
      <c r="A160" s="411"/>
      <c r="B160" s="411"/>
      <c r="C160" s="411"/>
      <c r="D160" s="411"/>
      <c r="E160" s="411"/>
      <c r="F160" s="411"/>
      <c r="G160" s="411"/>
      <c r="H160" s="411"/>
      <c r="I160" s="411"/>
      <c r="J160" s="411"/>
      <c r="K160" s="411"/>
      <c r="L160" s="411"/>
      <c r="M160" s="411"/>
      <c r="N160" s="411"/>
      <c r="O160" s="411"/>
      <c r="P160" s="411"/>
      <c r="Q160" s="411"/>
      <c r="R160" s="411"/>
      <c r="S160" s="411"/>
      <c r="T160" s="411"/>
      <c r="U160" s="411"/>
      <c r="V160" s="411"/>
      <c r="W160" s="411"/>
      <c r="X160" s="411"/>
      <c r="Y160" s="411"/>
      <c r="Z160" s="411"/>
      <c r="AA160" s="411"/>
      <c r="AB160" s="411"/>
      <c r="AC160" s="411"/>
      <c r="AD160" s="411"/>
      <c r="AE160" s="411"/>
      <c r="AF160" s="411"/>
    </row>
    <row r="161" spans="1:32" ht="15" customHeight="1" x14ac:dyDescent="0.2">
      <c r="A161" s="411"/>
      <c r="B161" s="411"/>
      <c r="C161" s="411"/>
      <c r="D161" s="411"/>
      <c r="E161" s="411"/>
      <c r="F161" s="411"/>
      <c r="G161" s="411"/>
      <c r="H161" s="411"/>
      <c r="I161" s="411"/>
      <c r="J161" s="411"/>
      <c r="K161" s="411"/>
      <c r="L161" s="411"/>
      <c r="M161" s="411"/>
      <c r="N161" s="411"/>
      <c r="O161" s="411"/>
      <c r="P161" s="411"/>
      <c r="Q161" s="411"/>
      <c r="R161" s="411"/>
      <c r="S161" s="411"/>
      <c r="T161" s="411"/>
      <c r="U161" s="411"/>
      <c r="V161" s="411"/>
      <c r="W161" s="411"/>
      <c r="X161" s="411"/>
      <c r="Y161" s="411"/>
      <c r="Z161" s="411"/>
      <c r="AA161" s="411"/>
      <c r="AB161" s="411"/>
      <c r="AC161" s="411"/>
      <c r="AD161" s="411"/>
      <c r="AE161" s="411"/>
      <c r="AF161" s="411"/>
    </row>
    <row r="162" spans="1:32" ht="15" customHeight="1" x14ac:dyDescent="0.2">
      <c r="A162" s="411"/>
      <c r="B162" s="411"/>
      <c r="C162" s="411"/>
      <c r="D162" s="411"/>
      <c r="E162" s="411"/>
      <c r="F162" s="411"/>
      <c r="G162" s="411"/>
      <c r="H162" s="411"/>
      <c r="I162" s="411"/>
      <c r="J162" s="411"/>
      <c r="K162" s="411"/>
      <c r="L162" s="411"/>
      <c r="M162" s="411"/>
      <c r="N162" s="411"/>
      <c r="O162" s="411"/>
      <c r="P162" s="411"/>
      <c r="Q162" s="411"/>
      <c r="R162" s="411"/>
      <c r="S162" s="411"/>
      <c r="T162" s="411"/>
      <c r="U162" s="411"/>
      <c r="V162" s="411"/>
      <c r="W162" s="411"/>
      <c r="X162" s="411"/>
      <c r="Y162" s="411"/>
      <c r="Z162" s="411"/>
      <c r="AA162" s="411"/>
      <c r="AB162" s="411"/>
      <c r="AC162" s="411"/>
      <c r="AD162" s="411"/>
      <c r="AE162" s="411"/>
      <c r="AF162" s="411"/>
    </row>
    <row r="163" spans="1:32" ht="15" customHeight="1" x14ac:dyDescent="0.2">
      <c r="A163" s="411"/>
      <c r="B163" s="411"/>
      <c r="C163" s="411"/>
      <c r="D163" s="411"/>
      <c r="E163" s="411"/>
      <c r="F163" s="411"/>
      <c r="G163" s="411"/>
      <c r="H163" s="411"/>
      <c r="I163" s="411"/>
      <c r="J163" s="411"/>
      <c r="K163" s="411"/>
      <c r="L163" s="411"/>
      <c r="M163" s="411"/>
      <c r="N163" s="411"/>
      <c r="O163" s="411"/>
      <c r="P163" s="411"/>
      <c r="Q163" s="411"/>
      <c r="R163" s="411"/>
      <c r="S163" s="411"/>
      <c r="T163" s="411"/>
      <c r="U163" s="411"/>
      <c r="V163" s="411"/>
      <c r="W163" s="411"/>
      <c r="X163" s="411"/>
      <c r="Y163" s="411"/>
      <c r="Z163" s="411"/>
      <c r="AA163" s="411"/>
      <c r="AB163" s="411"/>
      <c r="AC163" s="411"/>
      <c r="AD163" s="411"/>
      <c r="AE163" s="411"/>
      <c r="AF163" s="411"/>
    </row>
    <row r="164" spans="1:32" ht="15" customHeight="1" x14ac:dyDescent="0.2">
      <c r="A164" s="411"/>
      <c r="B164" s="411"/>
      <c r="C164" s="411"/>
      <c r="D164" s="411"/>
      <c r="E164" s="411"/>
      <c r="F164" s="411"/>
      <c r="G164" s="411"/>
      <c r="H164" s="411"/>
      <c r="I164" s="411"/>
      <c r="J164" s="411"/>
      <c r="K164" s="411"/>
      <c r="L164" s="411"/>
      <c r="M164" s="411"/>
      <c r="N164" s="411"/>
      <c r="O164" s="411"/>
      <c r="P164" s="411"/>
      <c r="Q164" s="411"/>
      <c r="R164" s="411"/>
      <c r="S164" s="411"/>
      <c r="T164" s="411"/>
      <c r="U164" s="411"/>
      <c r="V164" s="411"/>
      <c r="W164" s="411"/>
      <c r="X164" s="411"/>
      <c r="Y164" s="411"/>
      <c r="Z164" s="411"/>
      <c r="AA164" s="411"/>
      <c r="AB164" s="411"/>
      <c r="AC164" s="411"/>
      <c r="AD164" s="411"/>
      <c r="AE164" s="411"/>
      <c r="AF164" s="411"/>
    </row>
    <row r="165" spans="1:32" ht="15" customHeight="1" x14ac:dyDescent="0.2">
      <c r="A165" s="411"/>
      <c r="B165" s="411"/>
      <c r="C165" s="411"/>
      <c r="D165" s="411"/>
      <c r="E165" s="411"/>
      <c r="F165" s="411"/>
      <c r="G165" s="411"/>
      <c r="H165" s="411"/>
      <c r="I165" s="411"/>
      <c r="J165" s="411"/>
      <c r="K165" s="411"/>
      <c r="L165" s="411"/>
      <c r="M165" s="411"/>
      <c r="N165" s="411"/>
      <c r="O165" s="411"/>
      <c r="P165" s="411"/>
      <c r="Q165" s="411"/>
      <c r="R165" s="411"/>
      <c r="S165" s="411"/>
      <c r="T165" s="411"/>
      <c r="U165" s="411"/>
      <c r="V165" s="411"/>
      <c r="W165" s="411"/>
      <c r="X165" s="411"/>
      <c r="Y165" s="411"/>
      <c r="Z165" s="411"/>
      <c r="AA165" s="411"/>
      <c r="AB165" s="411"/>
      <c r="AC165" s="411"/>
      <c r="AD165" s="411"/>
      <c r="AE165" s="411"/>
      <c r="AF165" s="411"/>
    </row>
    <row r="166" spans="1:32" ht="15" customHeight="1" x14ac:dyDescent="0.2">
      <c r="A166" s="411"/>
      <c r="B166" s="411"/>
      <c r="C166" s="411"/>
      <c r="D166" s="411"/>
      <c r="E166" s="411"/>
      <c r="F166" s="411"/>
      <c r="G166" s="411"/>
      <c r="H166" s="411"/>
      <c r="I166" s="411"/>
      <c r="J166" s="411"/>
      <c r="K166" s="411"/>
      <c r="L166" s="411"/>
      <c r="M166" s="411"/>
      <c r="N166" s="411"/>
      <c r="O166" s="411"/>
      <c r="P166" s="411"/>
      <c r="Q166" s="411"/>
      <c r="R166" s="411"/>
      <c r="S166" s="411"/>
      <c r="T166" s="411"/>
      <c r="U166" s="411"/>
      <c r="V166" s="411"/>
      <c r="W166" s="411"/>
      <c r="X166" s="411"/>
      <c r="Y166" s="411"/>
      <c r="Z166" s="411"/>
      <c r="AA166" s="411"/>
      <c r="AB166" s="411"/>
      <c r="AC166" s="411"/>
      <c r="AD166" s="411"/>
      <c r="AE166" s="411"/>
      <c r="AF166" s="411"/>
    </row>
    <row r="167" spans="1:32" ht="15" customHeight="1" x14ac:dyDescent="0.2">
      <c r="A167" s="411"/>
      <c r="B167" s="411"/>
      <c r="C167" s="411"/>
      <c r="D167" s="411"/>
      <c r="E167" s="411"/>
      <c r="F167" s="411"/>
      <c r="G167" s="411"/>
      <c r="H167" s="411"/>
      <c r="I167" s="411"/>
      <c r="J167" s="411"/>
      <c r="K167" s="411"/>
      <c r="L167" s="411"/>
      <c r="M167" s="411"/>
      <c r="N167" s="411"/>
      <c r="O167" s="411"/>
      <c r="P167" s="411"/>
      <c r="Q167" s="411"/>
      <c r="R167" s="411"/>
      <c r="S167" s="411"/>
      <c r="T167" s="411"/>
      <c r="U167" s="411"/>
      <c r="V167" s="411"/>
      <c r="W167" s="411"/>
      <c r="X167" s="411"/>
      <c r="Y167" s="411"/>
      <c r="Z167" s="411"/>
      <c r="AA167" s="411"/>
      <c r="AB167" s="411"/>
      <c r="AC167" s="411"/>
      <c r="AD167" s="411"/>
      <c r="AE167" s="411"/>
      <c r="AF167" s="411"/>
    </row>
    <row r="168" spans="1:32" ht="15" customHeight="1" x14ac:dyDescent="0.2">
      <c r="A168" s="411"/>
      <c r="B168" s="411"/>
      <c r="C168" s="411"/>
      <c r="D168" s="411"/>
      <c r="E168" s="411"/>
      <c r="F168" s="411"/>
      <c r="G168" s="411"/>
      <c r="H168" s="411"/>
      <c r="I168" s="411"/>
      <c r="J168" s="411"/>
      <c r="K168" s="411"/>
      <c r="L168" s="411"/>
      <c r="M168" s="411"/>
      <c r="N168" s="411"/>
      <c r="O168" s="411"/>
      <c r="P168" s="411"/>
      <c r="Q168" s="411"/>
      <c r="R168" s="411"/>
      <c r="S168" s="411"/>
      <c r="T168" s="411"/>
      <c r="U168" s="411"/>
      <c r="V168" s="411"/>
      <c r="W168" s="411"/>
      <c r="X168" s="411"/>
      <c r="Y168" s="411"/>
      <c r="Z168" s="411"/>
      <c r="AA168" s="411"/>
      <c r="AB168" s="411"/>
      <c r="AC168" s="411"/>
      <c r="AD168" s="411"/>
      <c r="AE168" s="411"/>
      <c r="AF168" s="411"/>
    </row>
    <row r="169" spans="1:32" ht="15" customHeight="1" x14ac:dyDescent="0.2">
      <c r="A169" s="411"/>
      <c r="B169" s="411"/>
      <c r="C169" s="411"/>
      <c r="D169" s="411"/>
      <c r="E169" s="411"/>
      <c r="F169" s="411"/>
      <c r="G169" s="411"/>
      <c r="H169" s="411"/>
      <c r="I169" s="411"/>
      <c r="J169" s="411"/>
      <c r="K169" s="411"/>
      <c r="L169" s="411"/>
      <c r="M169" s="411"/>
      <c r="N169" s="411"/>
      <c r="O169" s="411"/>
      <c r="P169" s="411"/>
      <c r="Q169" s="411"/>
      <c r="R169" s="411"/>
      <c r="S169" s="411"/>
      <c r="T169" s="411"/>
      <c r="U169" s="411"/>
      <c r="V169" s="411"/>
      <c r="W169" s="411"/>
      <c r="X169" s="411"/>
      <c r="Y169" s="411"/>
      <c r="Z169" s="411"/>
      <c r="AA169" s="411"/>
      <c r="AB169" s="411"/>
      <c r="AC169" s="411"/>
      <c r="AD169" s="411"/>
      <c r="AE169" s="411"/>
      <c r="AF169" s="411"/>
    </row>
    <row r="170" spans="1:32" ht="15" customHeight="1" x14ac:dyDescent="0.2">
      <c r="A170" s="411"/>
      <c r="B170" s="411"/>
      <c r="C170" s="411"/>
      <c r="D170" s="411"/>
      <c r="E170" s="411"/>
      <c r="F170" s="411"/>
      <c r="G170" s="411"/>
      <c r="H170" s="411"/>
      <c r="I170" s="411"/>
      <c r="J170" s="411"/>
      <c r="K170" s="411"/>
      <c r="L170" s="411"/>
      <c r="M170" s="411"/>
      <c r="N170" s="411"/>
      <c r="O170" s="411"/>
      <c r="P170" s="411"/>
      <c r="Q170" s="411"/>
      <c r="R170" s="411"/>
      <c r="S170" s="411"/>
      <c r="T170" s="411"/>
      <c r="U170" s="411"/>
      <c r="V170" s="411"/>
      <c r="W170" s="411"/>
      <c r="X170" s="411"/>
      <c r="Y170" s="411"/>
      <c r="Z170" s="411"/>
      <c r="AA170" s="411"/>
      <c r="AB170" s="411"/>
      <c r="AC170" s="411"/>
      <c r="AD170" s="411"/>
      <c r="AE170" s="411"/>
      <c r="AF170" s="411"/>
    </row>
    <row r="171" spans="1:32" ht="15" customHeight="1" x14ac:dyDescent="0.2">
      <c r="A171" s="411"/>
      <c r="B171" s="411"/>
      <c r="C171" s="411"/>
      <c r="D171" s="411"/>
      <c r="E171" s="411"/>
      <c r="F171" s="411"/>
      <c r="G171" s="411"/>
      <c r="H171" s="411"/>
      <c r="I171" s="411"/>
      <c r="J171" s="411"/>
      <c r="K171" s="411"/>
      <c r="L171" s="411"/>
      <c r="M171" s="411"/>
      <c r="N171" s="411"/>
      <c r="O171" s="411"/>
      <c r="P171" s="411"/>
      <c r="Q171" s="411"/>
      <c r="R171" s="411"/>
      <c r="S171" s="411"/>
      <c r="T171" s="411"/>
      <c r="U171" s="411"/>
      <c r="V171" s="411"/>
      <c r="W171" s="411"/>
      <c r="X171" s="411"/>
      <c r="Y171" s="411"/>
      <c r="Z171" s="411"/>
      <c r="AA171" s="411"/>
      <c r="AB171" s="411"/>
      <c r="AC171" s="411"/>
      <c r="AD171" s="411"/>
      <c r="AE171" s="411"/>
      <c r="AF171" s="411"/>
    </row>
    <row r="172" spans="1:32" ht="15" customHeight="1" x14ac:dyDescent="0.2">
      <c r="A172" s="411"/>
      <c r="B172" s="411"/>
      <c r="C172" s="411"/>
      <c r="D172" s="411"/>
      <c r="E172" s="411"/>
      <c r="F172" s="411"/>
      <c r="G172" s="411"/>
      <c r="H172" s="411"/>
      <c r="I172" s="411"/>
      <c r="J172" s="411"/>
      <c r="K172" s="411"/>
      <c r="L172" s="411"/>
      <c r="M172" s="411"/>
      <c r="N172" s="411"/>
      <c r="O172" s="411"/>
      <c r="P172" s="411"/>
      <c r="Q172" s="411"/>
      <c r="R172" s="411"/>
      <c r="S172" s="411"/>
      <c r="T172" s="411"/>
      <c r="U172" s="411"/>
      <c r="V172" s="411"/>
      <c r="W172" s="411"/>
      <c r="X172" s="411"/>
      <c r="Y172" s="411"/>
      <c r="Z172" s="411"/>
      <c r="AA172" s="411"/>
      <c r="AB172" s="411"/>
      <c r="AC172" s="411"/>
      <c r="AD172" s="411"/>
      <c r="AE172" s="411"/>
      <c r="AF172" s="411"/>
    </row>
    <row r="173" spans="1:32" ht="15" customHeight="1" x14ac:dyDescent="0.2">
      <c r="A173" s="411"/>
      <c r="B173" s="411"/>
      <c r="C173" s="411"/>
      <c r="D173" s="411"/>
      <c r="E173" s="411"/>
      <c r="F173" s="411"/>
      <c r="G173" s="411"/>
      <c r="H173" s="411"/>
      <c r="I173" s="411"/>
      <c r="J173" s="411"/>
      <c r="K173" s="411"/>
      <c r="L173" s="411"/>
      <c r="M173" s="411"/>
      <c r="N173" s="411"/>
      <c r="O173" s="411"/>
      <c r="P173" s="411"/>
      <c r="Q173" s="411"/>
      <c r="R173" s="411"/>
      <c r="S173" s="411"/>
      <c r="T173" s="411"/>
      <c r="U173" s="411"/>
      <c r="V173" s="411"/>
      <c r="W173" s="411"/>
      <c r="X173" s="411"/>
      <c r="Y173" s="411"/>
      <c r="Z173" s="411"/>
      <c r="AA173" s="411"/>
      <c r="AB173" s="411"/>
      <c r="AC173" s="411"/>
      <c r="AD173" s="411"/>
      <c r="AE173" s="411"/>
      <c r="AF173" s="411"/>
    </row>
    <row r="174" spans="1:32" ht="15" customHeight="1" x14ac:dyDescent="0.2">
      <c r="A174" s="411"/>
      <c r="B174" s="411"/>
      <c r="C174" s="411"/>
      <c r="D174" s="411"/>
      <c r="E174" s="411"/>
      <c r="F174" s="411"/>
      <c r="G174" s="411"/>
      <c r="H174" s="411"/>
      <c r="I174" s="411"/>
      <c r="J174" s="411"/>
      <c r="K174" s="411"/>
      <c r="L174" s="411"/>
      <c r="M174" s="411"/>
      <c r="N174" s="411"/>
      <c r="O174" s="411"/>
      <c r="P174" s="411"/>
      <c r="Q174" s="411"/>
      <c r="R174" s="411"/>
      <c r="S174" s="411"/>
      <c r="T174" s="411"/>
      <c r="U174" s="411"/>
      <c r="V174" s="411"/>
      <c r="W174" s="411"/>
      <c r="X174" s="411"/>
      <c r="Y174" s="411"/>
      <c r="Z174" s="411"/>
      <c r="AA174" s="411"/>
      <c r="AB174" s="411"/>
      <c r="AC174" s="411"/>
      <c r="AD174" s="411"/>
      <c r="AE174" s="411"/>
      <c r="AF174" s="411"/>
    </row>
    <row r="175" spans="1:32" ht="15" customHeight="1" x14ac:dyDescent="0.2">
      <c r="A175" s="411"/>
      <c r="B175" s="411"/>
      <c r="C175" s="411"/>
      <c r="D175" s="411"/>
      <c r="E175" s="411"/>
      <c r="F175" s="411"/>
      <c r="G175" s="411"/>
      <c r="H175" s="411"/>
      <c r="I175" s="411"/>
      <c r="J175" s="411"/>
      <c r="K175" s="411"/>
      <c r="L175" s="411"/>
      <c r="M175" s="411"/>
      <c r="N175" s="411"/>
      <c r="O175" s="411"/>
      <c r="P175" s="411"/>
      <c r="Q175" s="411"/>
      <c r="R175" s="411"/>
      <c r="S175" s="411"/>
      <c r="T175" s="411"/>
      <c r="U175" s="411"/>
      <c r="V175" s="411"/>
      <c r="W175" s="411"/>
      <c r="X175" s="411"/>
      <c r="Y175" s="411"/>
      <c r="Z175" s="411"/>
      <c r="AA175" s="411"/>
      <c r="AB175" s="411"/>
      <c r="AC175" s="411"/>
      <c r="AD175" s="411"/>
      <c r="AE175" s="411"/>
      <c r="AF175" s="411"/>
    </row>
    <row r="176" spans="1:32" ht="15" customHeight="1" x14ac:dyDescent="0.2">
      <c r="A176" s="411"/>
      <c r="B176" s="411"/>
      <c r="C176" s="411"/>
      <c r="D176" s="411"/>
      <c r="E176" s="411"/>
      <c r="F176" s="411"/>
      <c r="G176" s="411"/>
      <c r="H176" s="411"/>
      <c r="I176" s="411"/>
      <c r="J176" s="411"/>
      <c r="K176" s="411"/>
      <c r="L176" s="411"/>
      <c r="M176" s="411"/>
      <c r="N176" s="411"/>
      <c r="O176" s="411"/>
      <c r="P176" s="411"/>
      <c r="Q176" s="411"/>
      <c r="R176" s="411"/>
      <c r="S176" s="411"/>
      <c r="T176" s="411"/>
      <c r="U176" s="411"/>
      <c r="V176" s="411"/>
      <c r="W176" s="411"/>
      <c r="X176" s="411"/>
      <c r="Y176" s="411"/>
      <c r="Z176" s="411"/>
      <c r="AA176" s="411"/>
      <c r="AB176" s="411"/>
      <c r="AC176" s="411"/>
      <c r="AD176" s="411"/>
      <c r="AE176" s="411"/>
      <c r="AF176" s="411"/>
    </row>
    <row r="177" spans="1:32" ht="15" customHeight="1" x14ac:dyDescent="0.2">
      <c r="A177" s="411"/>
      <c r="B177" s="411"/>
      <c r="C177" s="411"/>
      <c r="D177" s="411"/>
      <c r="E177" s="411"/>
      <c r="F177" s="411"/>
      <c r="G177" s="411"/>
      <c r="H177" s="411"/>
      <c r="I177" s="411"/>
      <c r="J177" s="411"/>
      <c r="K177" s="411"/>
      <c r="L177" s="411"/>
      <c r="M177" s="411"/>
      <c r="N177" s="411"/>
      <c r="O177" s="411"/>
      <c r="P177" s="411"/>
      <c r="Q177" s="411"/>
      <c r="R177" s="411"/>
      <c r="S177" s="411"/>
      <c r="T177" s="411"/>
      <c r="U177" s="411"/>
      <c r="V177" s="411"/>
      <c r="W177" s="411"/>
      <c r="X177" s="411"/>
      <c r="Y177" s="411"/>
      <c r="Z177" s="411"/>
      <c r="AA177" s="411"/>
      <c r="AB177" s="411"/>
      <c r="AC177" s="411"/>
      <c r="AD177" s="411"/>
      <c r="AE177" s="411"/>
      <c r="AF177" s="411"/>
    </row>
    <row r="178" spans="1:32" ht="15" customHeight="1" x14ac:dyDescent="0.2">
      <c r="A178" s="411"/>
      <c r="B178" s="411"/>
      <c r="C178" s="411"/>
      <c r="D178" s="411"/>
      <c r="E178" s="411"/>
      <c r="F178" s="411"/>
      <c r="G178" s="411"/>
      <c r="H178" s="411"/>
      <c r="I178" s="411"/>
      <c r="J178" s="411"/>
      <c r="K178" s="411"/>
      <c r="L178" s="411"/>
      <c r="M178" s="411"/>
      <c r="N178" s="411"/>
      <c r="O178" s="411"/>
      <c r="P178" s="411"/>
      <c r="Q178" s="411"/>
      <c r="R178" s="411"/>
      <c r="S178" s="411"/>
      <c r="T178" s="411"/>
      <c r="U178" s="411"/>
      <c r="V178" s="411"/>
      <c r="W178" s="411"/>
      <c r="X178" s="411"/>
      <c r="Y178" s="411"/>
      <c r="Z178" s="411"/>
      <c r="AA178" s="411"/>
      <c r="AB178" s="411"/>
      <c r="AC178" s="411"/>
      <c r="AD178" s="411"/>
      <c r="AE178" s="411"/>
      <c r="AF178" s="411"/>
    </row>
    <row r="179" spans="1:32" ht="15" customHeight="1" x14ac:dyDescent="0.2">
      <c r="A179" s="411"/>
      <c r="B179" s="411"/>
      <c r="C179" s="411"/>
      <c r="D179" s="411"/>
      <c r="E179" s="411"/>
      <c r="F179" s="411"/>
      <c r="G179" s="411"/>
      <c r="H179" s="411"/>
      <c r="I179" s="411"/>
      <c r="J179" s="411"/>
      <c r="K179" s="411"/>
      <c r="L179" s="411"/>
      <c r="M179" s="411"/>
      <c r="N179" s="411"/>
      <c r="O179" s="411"/>
      <c r="P179" s="411"/>
      <c r="Q179" s="411"/>
      <c r="R179" s="411"/>
      <c r="S179" s="411"/>
      <c r="T179" s="411"/>
      <c r="U179" s="411"/>
      <c r="V179" s="411"/>
      <c r="W179" s="411"/>
      <c r="X179" s="411"/>
      <c r="Y179" s="411"/>
      <c r="Z179" s="411"/>
      <c r="AA179" s="411"/>
      <c r="AB179" s="411"/>
      <c r="AC179" s="411"/>
      <c r="AD179" s="411"/>
      <c r="AE179" s="411"/>
      <c r="AF179" s="411"/>
    </row>
    <row r="180" spans="1:32" ht="15" customHeight="1" x14ac:dyDescent="0.2">
      <c r="A180" s="411"/>
      <c r="B180" s="411"/>
      <c r="C180" s="411"/>
      <c r="D180" s="411"/>
      <c r="E180" s="411"/>
      <c r="F180" s="411"/>
      <c r="G180" s="411"/>
      <c r="H180" s="411"/>
      <c r="I180" s="411"/>
      <c r="J180" s="411"/>
      <c r="K180" s="411"/>
      <c r="L180" s="411"/>
      <c r="M180" s="411"/>
      <c r="N180" s="411"/>
      <c r="O180" s="411"/>
      <c r="P180" s="411"/>
      <c r="Q180" s="411"/>
      <c r="R180" s="411"/>
      <c r="S180" s="411"/>
      <c r="T180" s="411"/>
      <c r="U180" s="411"/>
      <c r="V180" s="411"/>
      <c r="W180" s="411"/>
      <c r="X180" s="411"/>
      <c r="Y180" s="411"/>
      <c r="Z180" s="411"/>
      <c r="AA180" s="411"/>
      <c r="AB180" s="411"/>
      <c r="AC180" s="411"/>
      <c r="AD180" s="411"/>
      <c r="AE180" s="411"/>
      <c r="AF180" s="411"/>
    </row>
    <row r="181" spans="1:32" ht="15" customHeight="1" x14ac:dyDescent="0.2">
      <c r="A181" s="411"/>
      <c r="B181" s="411"/>
      <c r="C181" s="411"/>
      <c r="D181" s="411"/>
      <c r="E181" s="411"/>
      <c r="F181" s="411"/>
      <c r="G181" s="411"/>
      <c r="H181" s="411"/>
      <c r="I181" s="411"/>
      <c r="J181" s="411"/>
      <c r="K181" s="411"/>
      <c r="L181" s="411"/>
      <c r="M181" s="411"/>
      <c r="N181" s="411"/>
      <c r="O181" s="411"/>
      <c r="P181" s="411"/>
      <c r="Q181" s="411"/>
      <c r="R181" s="411"/>
      <c r="S181" s="411"/>
      <c r="T181" s="411"/>
      <c r="U181" s="411"/>
      <c r="V181" s="411"/>
      <c r="W181" s="411"/>
      <c r="X181" s="411"/>
      <c r="Y181" s="411"/>
      <c r="Z181" s="411"/>
      <c r="AA181" s="411"/>
      <c r="AB181" s="411"/>
      <c r="AC181" s="411"/>
      <c r="AD181" s="411"/>
      <c r="AE181" s="411"/>
      <c r="AF181" s="411"/>
    </row>
    <row r="182" spans="1:32" ht="15" customHeight="1" x14ac:dyDescent="0.2">
      <c r="A182" s="411"/>
      <c r="B182" s="411"/>
      <c r="C182" s="411"/>
      <c r="D182" s="411"/>
      <c r="E182" s="411"/>
      <c r="F182" s="411"/>
      <c r="G182" s="411"/>
      <c r="H182" s="411"/>
      <c r="I182" s="411"/>
      <c r="J182" s="411"/>
      <c r="K182" s="411"/>
      <c r="L182" s="411"/>
      <c r="M182" s="411"/>
      <c r="N182" s="411"/>
      <c r="O182" s="411"/>
      <c r="P182" s="411"/>
      <c r="Q182" s="411"/>
      <c r="R182" s="411"/>
      <c r="S182" s="411"/>
      <c r="T182" s="411"/>
      <c r="U182" s="411"/>
      <c r="V182" s="411"/>
      <c r="W182" s="411"/>
      <c r="X182" s="411"/>
      <c r="Y182" s="411"/>
      <c r="Z182" s="411"/>
      <c r="AA182" s="411"/>
      <c r="AB182" s="411"/>
      <c r="AC182" s="411"/>
      <c r="AD182" s="411"/>
      <c r="AE182" s="411"/>
      <c r="AF182" s="411"/>
    </row>
    <row r="183" spans="1:32" ht="15" customHeight="1" x14ac:dyDescent="0.2">
      <c r="A183" s="411"/>
      <c r="B183" s="411"/>
      <c r="C183" s="411"/>
      <c r="D183" s="411"/>
      <c r="E183" s="411"/>
      <c r="F183" s="411"/>
      <c r="G183" s="411"/>
      <c r="H183" s="411"/>
      <c r="I183" s="411"/>
      <c r="J183" s="411"/>
      <c r="K183" s="411"/>
      <c r="L183" s="411"/>
      <c r="M183" s="411"/>
      <c r="N183" s="411"/>
      <c r="O183" s="411"/>
      <c r="P183" s="411"/>
      <c r="Q183" s="411"/>
      <c r="R183" s="411"/>
      <c r="S183" s="411"/>
      <c r="T183" s="411"/>
      <c r="U183" s="411"/>
      <c r="V183" s="411"/>
      <c r="W183" s="411"/>
      <c r="X183" s="411"/>
      <c r="Y183" s="411"/>
      <c r="Z183" s="411"/>
      <c r="AA183" s="411"/>
      <c r="AB183" s="411"/>
      <c r="AC183" s="411"/>
      <c r="AD183" s="411"/>
      <c r="AE183" s="411"/>
      <c r="AF183" s="411"/>
    </row>
    <row r="184" spans="1:32" ht="15" customHeight="1" x14ac:dyDescent="0.2">
      <c r="A184" s="411"/>
      <c r="B184" s="411"/>
      <c r="C184" s="411"/>
      <c r="D184" s="411"/>
      <c r="E184" s="411"/>
      <c r="F184" s="411"/>
      <c r="G184" s="411"/>
      <c r="H184" s="411"/>
      <c r="I184" s="411"/>
      <c r="J184" s="411"/>
      <c r="K184" s="411"/>
      <c r="L184" s="411"/>
      <c r="M184" s="411"/>
      <c r="N184" s="411"/>
      <c r="O184" s="411"/>
      <c r="P184" s="411"/>
      <c r="Q184" s="411"/>
      <c r="R184" s="411"/>
      <c r="S184" s="411"/>
      <c r="T184" s="411"/>
      <c r="U184" s="411"/>
      <c r="V184" s="411"/>
      <c r="W184" s="411"/>
      <c r="X184" s="411"/>
      <c r="Y184" s="411"/>
      <c r="Z184" s="411"/>
      <c r="AA184" s="411"/>
      <c r="AB184" s="411"/>
      <c r="AC184" s="411"/>
      <c r="AD184" s="411"/>
      <c r="AE184" s="411"/>
      <c r="AF184" s="411"/>
    </row>
    <row r="185" spans="1:32" ht="15" customHeight="1" x14ac:dyDescent="0.2">
      <c r="A185" s="411"/>
      <c r="B185" s="411"/>
      <c r="C185" s="411"/>
      <c r="D185" s="411"/>
      <c r="E185" s="411"/>
      <c r="F185" s="411"/>
      <c r="G185" s="411"/>
      <c r="H185" s="411"/>
      <c r="I185" s="411"/>
      <c r="J185" s="411"/>
      <c r="K185" s="411"/>
      <c r="L185" s="411"/>
      <c r="M185" s="411"/>
      <c r="N185" s="411"/>
      <c r="O185" s="411"/>
      <c r="P185" s="411"/>
      <c r="Q185" s="411"/>
      <c r="R185" s="411"/>
      <c r="S185" s="411"/>
      <c r="T185" s="411"/>
      <c r="U185" s="411"/>
      <c r="V185" s="411"/>
      <c r="W185" s="411"/>
      <c r="X185" s="411"/>
      <c r="Y185" s="411"/>
      <c r="Z185" s="411"/>
      <c r="AA185" s="411"/>
      <c r="AB185" s="411"/>
      <c r="AC185" s="411"/>
      <c r="AD185" s="411"/>
      <c r="AE185" s="411"/>
      <c r="AF185" s="411"/>
    </row>
    <row r="186" spans="1:32" ht="15" customHeight="1" x14ac:dyDescent="0.2">
      <c r="A186" s="411"/>
      <c r="B186" s="411"/>
      <c r="C186" s="411"/>
      <c r="D186" s="411"/>
      <c r="E186" s="411"/>
      <c r="F186" s="411"/>
      <c r="G186" s="411"/>
      <c r="H186" s="411"/>
      <c r="I186" s="411"/>
      <c r="J186" s="411"/>
      <c r="K186" s="411"/>
      <c r="L186" s="411"/>
      <c r="M186" s="411"/>
      <c r="N186" s="411"/>
      <c r="O186" s="411"/>
      <c r="P186" s="411"/>
      <c r="Q186" s="411"/>
      <c r="R186" s="411"/>
      <c r="S186" s="411"/>
      <c r="T186" s="411"/>
      <c r="U186" s="411"/>
      <c r="V186" s="411"/>
      <c r="W186" s="411"/>
      <c r="X186" s="411"/>
      <c r="Y186" s="411"/>
      <c r="Z186" s="411"/>
      <c r="AA186" s="411"/>
      <c r="AB186" s="411"/>
      <c r="AC186" s="411"/>
      <c r="AD186" s="411"/>
      <c r="AE186" s="411"/>
      <c r="AF186" s="411"/>
    </row>
    <row r="187" spans="1:32" ht="15" customHeight="1" x14ac:dyDescent="0.2">
      <c r="A187" s="411"/>
      <c r="B187" s="411"/>
      <c r="C187" s="411"/>
      <c r="D187" s="411"/>
      <c r="E187" s="411"/>
      <c r="F187" s="411"/>
      <c r="G187" s="411"/>
      <c r="H187" s="411"/>
      <c r="I187" s="411"/>
      <c r="J187" s="411"/>
      <c r="K187" s="411"/>
      <c r="L187" s="411"/>
      <c r="M187" s="411"/>
      <c r="N187" s="411"/>
      <c r="O187" s="411"/>
      <c r="P187" s="411"/>
      <c r="Q187" s="411"/>
      <c r="R187" s="411"/>
      <c r="S187" s="411"/>
      <c r="T187" s="411"/>
      <c r="U187" s="411"/>
      <c r="V187" s="411"/>
      <c r="W187" s="411"/>
      <c r="X187" s="411"/>
      <c r="Y187" s="411"/>
      <c r="Z187" s="411"/>
      <c r="AA187" s="411"/>
      <c r="AB187" s="411"/>
      <c r="AC187" s="411"/>
      <c r="AD187" s="411"/>
      <c r="AE187" s="411"/>
      <c r="AF187" s="411"/>
    </row>
    <row r="188" spans="1:32" ht="15" customHeight="1" x14ac:dyDescent="0.2">
      <c r="A188" s="411"/>
      <c r="B188" s="411"/>
      <c r="C188" s="411"/>
      <c r="D188" s="411"/>
      <c r="E188" s="411"/>
      <c r="F188" s="411"/>
      <c r="G188" s="411"/>
      <c r="H188" s="411"/>
      <c r="I188" s="411"/>
      <c r="J188" s="411"/>
      <c r="K188" s="411"/>
      <c r="L188" s="411"/>
      <c r="M188" s="411"/>
      <c r="N188" s="411"/>
      <c r="O188" s="411"/>
      <c r="P188" s="411"/>
      <c r="Q188" s="411"/>
      <c r="R188" s="411"/>
      <c r="S188" s="411"/>
      <c r="T188" s="411"/>
      <c r="U188" s="411"/>
      <c r="V188" s="411"/>
      <c r="W188" s="411"/>
      <c r="X188" s="411"/>
      <c r="Y188" s="411"/>
      <c r="Z188" s="411"/>
      <c r="AA188" s="411"/>
      <c r="AB188" s="411"/>
      <c r="AC188" s="411"/>
      <c r="AD188" s="411"/>
      <c r="AE188" s="411"/>
      <c r="AF188" s="411"/>
    </row>
    <row r="189" spans="1:32" ht="15" customHeight="1" x14ac:dyDescent="0.2">
      <c r="A189" s="411"/>
      <c r="B189" s="411"/>
      <c r="C189" s="411"/>
      <c r="D189" s="411"/>
      <c r="E189" s="411"/>
      <c r="F189" s="411"/>
      <c r="G189" s="411"/>
      <c r="H189" s="411"/>
      <c r="I189" s="411"/>
      <c r="J189" s="411"/>
      <c r="K189" s="411"/>
      <c r="L189" s="411"/>
      <c r="M189" s="411"/>
      <c r="N189" s="411"/>
      <c r="O189" s="411"/>
      <c r="P189" s="411"/>
      <c r="Q189" s="411"/>
      <c r="R189" s="411"/>
      <c r="S189" s="411"/>
      <c r="T189" s="411"/>
      <c r="U189" s="411"/>
      <c r="V189" s="411"/>
      <c r="W189" s="411"/>
      <c r="X189" s="411"/>
      <c r="Y189" s="411"/>
      <c r="Z189" s="411"/>
      <c r="AA189" s="411"/>
      <c r="AB189" s="411"/>
      <c r="AC189" s="411"/>
      <c r="AD189" s="411"/>
      <c r="AE189" s="411"/>
      <c r="AF189" s="411"/>
    </row>
    <row r="190" spans="1:32" ht="15" customHeight="1" x14ac:dyDescent="0.2">
      <c r="A190" s="411"/>
      <c r="B190" s="411"/>
      <c r="C190" s="411"/>
      <c r="D190" s="411"/>
      <c r="E190" s="411"/>
      <c r="F190" s="411"/>
      <c r="G190" s="411"/>
      <c r="H190" s="411"/>
      <c r="I190" s="411"/>
      <c r="J190" s="411"/>
      <c r="K190" s="411"/>
      <c r="L190" s="411"/>
      <c r="M190" s="411"/>
      <c r="N190" s="411"/>
      <c r="O190" s="411"/>
      <c r="P190" s="411"/>
      <c r="Q190" s="411"/>
      <c r="R190" s="411"/>
      <c r="S190" s="411"/>
      <c r="T190" s="411"/>
      <c r="U190" s="411"/>
      <c r="V190" s="411"/>
      <c r="W190" s="411"/>
      <c r="X190" s="411"/>
      <c r="Y190" s="411"/>
      <c r="Z190" s="411"/>
      <c r="AA190" s="411"/>
      <c r="AB190" s="411"/>
      <c r="AC190" s="411"/>
      <c r="AD190" s="411"/>
      <c r="AE190" s="411"/>
      <c r="AF190" s="411"/>
    </row>
    <row r="191" spans="1:32" ht="15" customHeight="1" x14ac:dyDescent="0.2">
      <c r="A191" s="411"/>
      <c r="B191" s="411"/>
      <c r="C191" s="411"/>
      <c r="D191" s="411"/>
      <c r="E191" s="411"/>
      <c r="F191" s="411"/>
      <c r="G191" s="411"/>
      <c r="H191" s="411"/>
      <c r="I191" s="411"/>
      <c r="J191" s="411"/>
      <c r="K191" s="411"/>
      <c r="L191" s="411"/>
      <c r="M191" s="411"/>
      <c r="N191" s="411"/>
      <c r="O191" s="411"/>
      <c r="P191" s="411"/>
      <c r="Q191" s="411"/>
      <c r="R191" s="411"/>
      <c r="S191" s="411"/>
      <c r="T191" s="411"/>
      <c r="U191" s="411"/>
      <c r="V191" s="411"/>
      <c r="W191" s="411"/>
      <c r="X191" s="411"/>
      <c r="Y191" s="411"/>
      <c r="Z191" s="411"/>
      <c r="AA191" s="411"/>
      <c r="AB191" s="411"/>
      <c r="AC191" s="411"/>
      <c r="AD191" s="411"/>
      <c r="AE191" s="411"/>
      <c r="AF191" s="411"/>
    </row>
    <row r="192" spans="1:32" ht="15" customHeight="1" x14ac:dyDescent="0.2">
      <c r="A192" s="411"/>
      <c r="B192" s="411"/>
      <c r="C192" s="411"/>
      <c r="D192" s="411"/>
      <c r="E192" s="411"/>
      <c r="F192" s="411"/>
      <c r="G192" s="411"/>
      <c r="H192" s="411"/>
      <c r="I192" s="411"/>
      <c r="J192" s="411"/>
      <c r="K192" s="411"/>
      <c r="L192" s="411"/>
      <c r="M192" s="411"/>
      <c r="N192" s="411"/>
      <c r="O192" s="411"/>
      <c r="P192" s="411"/>
      <c r="Q192" s="411"/>
      <c r="R192" s="411"/>
      <c r="S192" s="411"/>
      <c r="T192" s="411"/>
      <c r="U192" s="411"/>
      <c r="V192" s="411"/>
      <c r="W192" s="411"/>
      <c r="X192" s="411"/>
      <c r="Y192" s="411"/>
      <c r="Z192" s="411"/>
      <c r="AA192" s="411"/>
      <c r="AB192" s="411"/>
      <c r="AC192" s="411"/>
      <c r="AD192" s="411"/>
      <c r="AE192" s="411"/>
      <c r="AF192" s="411"/>
    </row>
    <row r="193" spans="1:32" ht="15" customHeight="1" x14ac:dyDescent="0.2">
      <c r="A193" s="411"/>
      <c r="B193" s="411"/>
      <c r="C193" s="411"/>
      <c r="D193" s="411"/>
      <c r="E193" s="411"/>
      <c r="F193" s="411"/>
      <c r="G193" s="411"/>
      <c r="H193" s="411"/>
      <c r="I193" s="411"/>
      <c r="J193" s="411"/>
      <c r="K193" s="411"/>
      <c r="L193" s="411"/>
      <c r="M193" s="411"/>
      <c r="N193" s="411"/>
      <c r="O193" s="411"/>
      <c r="P193" s="411"/>
      <c r="Q193" s="411"/>
      <c r="R193" s="411"/>
      <c r="S193" s="411"/>
      <c r="T193" s="411"/>
      <c r="U193" s="411"/>
      <c r="V193" s="411"/>
      <c r="W193" s="411"/>
      <c r="X193" s="411"/>
      <c r="Y193" s="411"/>
      <c r="Z193" s="411"/>
      <c r="AA193" s="411"/>
      <c r="AB193" s="411"/>
      <c r="AC193" s="411"/>
      <c r="AD193" s="411"/>
      <c r="AE193" s="411"/>
      <c r="AF193" s="411"/>
    </row>
    <row r="194" spans="1:32" ht="15" customHeight="1" x14ac:dyDescent="0.2">
      <c r="A194" s="411"/>
      <c r="B194" s="411"/>
      <c r="C194" s="411"/>
      <c r="D194" s="411"/>
      <c r="E194" s="411"/>
      <c r="F194" s="411"/>
      <c r="G194" s="411"/>
      <c r="H194" s="411"/>
      <c r="I194" s="411"/>
      <c r="J194" s="411"/>
      <c r="K194" s="411"/>
      <c r="L194" s="411"/>
      <c r="M194" s="411"/>
      <c r="N194" s="411"/>
      <c r="O194" s="411"/>
      <c r="P194" s="411"/>
      <c r="Q194" s="411"/>
      <c r="R194" s="411"/>
      <c r="S194" s="411"/>
      <c r="T194" s="411"/>
      <c r="U194" s="411"/>
      <c r="V194" s="411"/>
      <c r="W194" s="411"/>
      <c r="X194" s="411"/>
      <c r="Y194" s="411"/>
      <c r="Z194" s="411"/>
      <c r="AA194" s="411"/>
      <c r="AB194" s="411"/>
      <c r="AC194" s="411"/>
      <c r="AD194" s="411"/>
      <c r="AE194" s="411"/>
      <c r="AF194" s="411"/>
    </row>
    <row r="195" spans="1:32" ht="15" customHeight="1" x14ac:dyDescent="0.2">
      <c r="A195" s="411"/>
      <c r="B195" s="411"/>
      <c r="C195" s="411"/>
      <c r="D195" s="411"/>
      <c r="E195" s="411"/>
      <c r="F195" s="411"/>
      <c r="G195" s="411"/>
      <c r="H195" s="411"/>
      <c r="I195" s="411"/>
      <c r="J195" s="411"/>
      <c r="K195" s="411"/>
      <c r="L195" s="411"/>
      <c r="M195" s="411"/>
      <c r="N195" s="411"/>
      <c r="O195" s="411"/>
      <c r="P195" s="411"/>
      <c r="Q195" s="411"/>
      <c r="R195" s="411"/>
      <c r="S195" s="411"/>
      <c r="T195" s="411"/>
      <c r="U195" s="411"/>
      <c r="V195" s="411"/>
      <c r="W195" s="411"/>
      <c r="X195" s="411"/>
      <c r="Y195" s="411"/>
      <c r="Z195" s="411"/>
      <c r="AA195" s="411"/>
      <c r="AB195" s="411"/>
      <c r="AC195" s="411"/>
      <c r="AD195" s="411"/>
      <c r="AE195" s="411"/>
      <c r="AF195" s="411"/>
    </row>
    <row r="196" spans="1:32" ht="15" customHeight="1" x14ac:dyDescent="0.2">
      <c r="A196" s="411"/>
      <c r="B196" s="411"/>
      <c r="C196" s="411"/>
      <c r="D196" s="411"/>
      <c r="E196" s="411"/>
      <c r="F196" s="411"/>
      <c r="G196" s="411"/>
      <c r="H196" s="411"/>
      <c r="I196" s="411"/>
      <c r="J196" s="411"/>
      <c r="K196" s="411"/>
      <c r="L196" s="411"/>
      <c r="M196" s="411"/>
      <c r="N196" s="411"/>
      <c r="O196" s="411"/>
      <c r="P196" s="411"/>
      <c r="Q196" s="411"/>
      <c r="R196" s="411"/>
      <c r="S196" s="411"/>
      <c r="T196" s="411"/>
      <c r="U196" s="411"/>
      <c r="V196" s="411"/>
      <c r="W196" s="411"/>
      <c r="X196" s="411"/>
      <c r="Y196" s="411"/>
      <c r="Z196" s="411"/>
      <c r="AA196" s="411"/>
      <c r="AB196" s="411"/>
      <c r="AC196" s="411"/>
      <c r="AD196" s="411"/>
      <c r="AE196" s="411"/>
      <c r="AF196" s="411"/>
    </row>
    <row r="197" spans="1:32" ht="15" customHeight="1" x14ac:dyDescent="0.2">
      <c r="A197" s="411"/>
      <c r="B197" s="411"/>
      <c r="C197" s="411"/>
      <c r="D197" s="411"/>
      <c r="E197" s="411"/>
      <c r="F197" s="411"/>
      <c r="G197" s="411"/>
      <c r="H197" s="411"/>
      <c r="I197" s="411"/>
      <c r="J197" s="411"/>
      <c r="K197" s="411"/>
      <c r="L197" s="411"/>
      <c r="M197" s="411"/>
      <c r="N197" s="411"/>
      <c r="O197" s="411"/>
      <c r="P197" s="411"/>
      <c r="Q197" s="411"/>
      <c r="R197" s="411"/>
      <c r="S197" s="411"/>
      <c r="T197" s="411"/>
      <c r="U197" s="411"/>
      <c r="V197" s="411"/>
      <c r="W197" s="411"/>
      <c r="X197" s="411"/>
      <c r="Y197" s="411"/>
      <c r="Z197" s="411"/>
      <c r="AA197" s="411"/>
      <c r="AB197" s="411"/>
      <c r="AC197" s="411"/>
      <c r="AD197" s="411"/>
      <c r="AE197" s="411"/>
      <c r="AF197" s="411"/>
    </row>
    <row r="198" spans="1:32" ht="15" customHeight="1" x14ac:dyDescent="0.2">
      <c r="A198" s="411"/>
      <c r="B198" s="411"/>
      <c r="C198" s="411"/>
      <c r="D198" s="411"/>
      <c r="E198" s="411"/>
      <c r="F198" s="411"/>
      <c r="G198" s="411"/>
      <c r="H198" s="411"/>
      <c r="I198" s="411"/>
      <c r="J198" s="411"/>
      <c r="K198" s="411"/>
      <c r="L198" s="411"/>
      <c r="M198" s="411"/>
      <c r="N198" s="411"/>
      <c r="O198" s="411"/>
      <c r="P198" s="411"/>
      <c r="Q198" s="411"/>
      <c r="R198" s="411"/>
      <c r="S198" s="411"/>
      <c r="T198" s="411"/>
      <c r="U198" s="411"/>
      <c r="V198" s="411"/>
      <c r="W198" s="411"/>
      <c r="X198" s="411"/>
      <c r="Y198" s="411"/>
      <c r="Z198" s="411"/>
      <c r="AA198" s="411"/>
      <c r="AB198" s="411"/>
      <c r="AC198" s="411"/>
      <c r="AD198" s="411"/>
      <c r="AE198" s="411"/>
      <c r="AF198" s="411"/>
    </row>
    <row r="199" spans="1:32" ht="15" customHeight="1" x14ac:dyDescent="0.2">
      <c r="A199" s="411"/>
      <c r="B199" s="411"/>
      <c r="C199" s="411"/>
      <c r="D199" s="411"/>
      <c r="E199" s="411"/>
      <c r="F199" s="411"/>
      <c r="G199" s="411"/>
      <c r="H199" s="411"/>
      <c r="I199" s="411"/>
      <c r="J199" s="411"/>
      <c r="K199" s="411"/>
      <c r="L199" s="411"/>
      <c r="M199" s="411"/>
      <c r="N199" s="411"/>
      <c r="O199" s="411"/>
      <c r="P199" s="411"/>
      <c r="Q199" s="411"/>
      <c r="R199" s="411"/>
      <c r="S199" s="411"/>
      <c r="T199" s="411"/>
      <c r="U199" s="411"/>
      <c r="V199" s="411"/>
      <c r="W199" s="411"/>
      <c r="X199" s="411"/>
      <c r="Y199" s="411"/>
      <c r="Z199" s="411"/>
      <c r="AA199" s="411"/>
      <c r="AB199" s="411"/>
      <c r="AC199" s="411"/>
      <c r="AD199" s="411"/>
      <c r="AE199" s="411"/>
      <c r="AF199" s="411"/>
    </row>
    <row r="200" spans="1:32" ht="15" customHeight="1" x14ac:dyDescent="0.2">
      <c r="A200" s="411"/>
      <c r="B200" s="411"/>
      <c r="C200" s="411"/>
      <c r="D200" s="411"/>
      <c r="E200" s="411"/>
      <c r="F200" s="411"/>
      <c r="G200" s="411"/>
      <c r="H200" s="411"/>
      <c r="I200" s="411"/>
      <c r="J200" s="411"/>
      <c r="K200" s="411"/>
      <c r="L200" s="411"/>
      <c r="M200" s="411"/>
      <c r="N200" s="411"/>
      <c r="O200" s="411"/>
      <c r="P200" s="411"/>
      <c r="Q200" s="411"/>
      <c r="R200" s="411"/>
      <c r="S200" s="411"/>
      <c r="T200" s="411"/>
      <c r="U200" s="411"/>
      <c r="V200" s="411"/>
      <c r="W200" s="411"/>
      <c r="X200" s="411"/>
      <c r="Y200" s="411"/>
      <c r="Z200" s="411"/>
      <c r="AA200" s="411"/>
      <c r="AB200" s="411"/>
      <c r="AC200" s="411"/>
      <c r="AD200" s="411"/>
      <c r="AE200" s="411"/>
      <c r="AF200" s="411"/>
    </row>
    <row r="201" spans="1:32" ht="15" customHeight="1" x14ac:dyDescent="0.2">
      <c r="A201" s="411"/>
      <c r="B201" s="411"/>
      <c r="C201" s="411"/>
      <c r="D201" s="411"/>
      <c r="E201" s="411"/>
      <c r="F201" s="411"/>
      <c r="G201" s="411"/>
      <c r="H201" s="411"/>
      <c r="I201" s="411"/>
      <c r="J201" s="411"/>
      <c r="K201" s="411"/>
      <c r="L201" s="411"/>
      <c r="M201" s="411"/>
      <c r="N201" s="411"/>
      <c r="O201" s="411"/>
      <c r="P201" s="411"/>
      <c r="Q201" s="411"/>
      <c r="R201" s="411"/>
      <c r="S201" s="411"/>
      <c r="T201" s="411"/>
      <c r="U201" s="411"/>
      <c r="V201" s="411"/>
      <c r="W201" s="411"/>
      <c r="X201" s="411"/>
      <c r="Y201" s="411"/>
      <c r="Z201" s="411"/>
      <c r="AA201" s="411"/>
      <c r="AB201" s="411"/>
      <c r="AC201" s="411"/>
      <c r="AD201" s="411"/>
      <c r="AE201" s="411"/>
      <c r="AF201" s="411"/>
    </row>
    <row r="202" spans="1:32" ht="15" customHeight="1" x14ac:dyDescent="0.2">
      <c r="A202" s="411"/>
      <c r="B202" s="411"/>
      <c r="C202" s="411"/>
      <c r="D202" s="411"/>
      <c r="E202" s="411"/>
      <c r="F202" s="411"/>
      <c r="G202" s="411"/>
      <c r="H202" s="411"/>
      <c r="I202" s="411"/>
      <c r="J202" s="411"/>
      <c r="K202" s="411"/>
      <c r="L202" s="411"/>
      <c r="M202" s="411"/>
      <c r="N202" s="411"/>
      <c r="O202" s="411"/>
      <c r="P202" s="411"/>
      <c r="Q202" s="411"/>
      <c r="R202" s="411"/>
      <c r="S202" s="411"/>
      <c r="T202" s="411"/>
      <c r="U202" s="411"/>
      <c r="V202" s="411"/>
      <c r="W202" s="411"/>
      <c r="X202" s="411"/>
      <c r="Y202" s="411"/>
      <c r="Z202" s="411"/>
      <c r="AA202" s="411"/>
      <c r="AB202" s="411"/>
      <c r="AC202" s="411"/>
      <c r="AD202" s="411"/>
      <c r="AE202" s="411"/>
      <c r="AF202" s="411"/>
    </row>
    <row r="203" spans="1:32" ht="15" customHeight="1" x14ac:dyDescent="0.2">
      <c r="A203" s="411"/>
      <c r="B203" s="411"/>
      <c r="C203" s="411"/>
      <c r="D203" s="411"/>
      <c r="E203" s="411"/>
      <c r="F203" s="411"/>
      <c r="G203" s="411"/>
      <c r="H203" s="411"/>
      <c r="I203" s="411"/>
      <c r="J203" s="411"/>
      <c r="K203" s="411"/>
      <c r="L203" s="411"/>
      <c r="M203" s="411"/>
      <c r="N203" s="411"/>
      <c r="O203" s="411"/>
      <c r="P203" s="411"/>
      <c r="Q203" s="411"/>
      <c r="R203" s="411"/>
      <c r="S203" s="411"/>
      <c r="T203" s="411"/>
      <c r="U203" s="411"/>
      <c r="V203" s="411"/>
      <c r="W203" s="411"/>
      <c r="X203" s="411"/>
      <c r="Y203" s="411"/>
      <c r="Z203" s="411"/>
      <c r="AA203" s="411"/>
      <c r="AB203" s="411"/>
      <c r="AC203" s="411"/>
      <c r="AD203" s="411"/>
      <c r="AE203" s="411"/>
      <c r="AF203" s="411"/>
    </row>
    <row r="204" spans="1:32" ht="15" customHeight="1" x14ac:dyDescent="0.2">
      <c r="A204" s="411"/>
      <c r="B204" s="411"/>
      <c r="C204" s="411"/>
      <c r="D204" s="411"/>
      <c r="E204" s="411"/>
      <c r="F204" s="411"/>
      <c r="G204" s="411"/>
      <c r="H204" s="411"/>
      <c r="I204" s="411"/>
      <c r="J204" s="411"/>
      <c r="K204" s="411"/>
      <c r="L204" s="411"/>
      <c r="M204" s="411"/>
      <c r="N204" s="411"/>
      <c r="O204" s="411"/>
      <c r="P204" s="411"/>
      <c r="Q204" s="411"/>
      <c r="R204" s="411"/>
      <c r="S204" s="411"/>
      <c r="T204" s="411"/>
      <c r="U204" s="411"/>
      <c r="V204" s="411"/>
      <c r="W204" s="411"/>
      <c r="X204" s="411"/>
      <c r="Y204" s="411"/>
      <c r="Z204" s="411"/>
      <c r="AA204" s="411"/>
      <c r="AB204" s="411"/>
      <c r="AC204" s="411"/>
      <c r="AD204" s="411"/>
      <c r="AE204" s="411"/>
      <c r="AF204" s="411"/>
    </row>
    <row r="205" spans="1:32" ht="15" customHeight="1" x14ac:dyDescent="0.2">
      <c r="A205" s="411"/>
      <c r="B205" s="411"/>
      <c r="C205" s="411"/>
      <c r="D205" s="411"/>
      <c r="E205" s="411"/>
      <c r="F205" s="411"/>
      <c r="G205" s="411"/>
      <c r="H205" s="411"/>
      <c r="I205" s="411"/>
      <c r="J205" s="411"/>
      <c r="K205" s="411"/>
      <c r="L205" s="411"/>
      <c r="M205" s="411"/>
      <c r="N205" s="411"/>
      <c r="O205" s="411"/>
      <c r="P205" s="411"/>
      <c r="Q205" s="411"/>
      <c r="R205" s="411"/>
      <c r="S205" s="411"/>
      <c r="T205" s="411"/>
      <c r="U205" s="411"/>
      <c r="V205" s="411"/>
      <c r="W205" s="411"/>
      <c r="X205" s="411"/>
      <c r="Y205" s="411"/>
      <c r="Z205" s="411"/>
      <c r="AA205" s="411"/>
      <c r="AB205" s="411"/>
      <c r="AC205" s="411"/>
      <c r="AD205" s="411"/>
      <c r="AE205" s="411"/>
      <c r="AF205" s="411"/>
    </row>
    <row r="206" spans="1:32" ht="15" customHeight="1" x14ac:dyDescent="0.2">
      <c r="A206" s="411"/>
      <c r="B206" s="411"/>
      <c r="C206" s="411"/>
      <c r="D206" s="411"/>
      <c r="E206" s="411"/>
      <c r="F206" s="411"/>
      <c r="G206" s="411"/>
      <c r="H206" s="411"/>
      <c r="I206" s="411"/>
      <c r="J206" s="411"/>
      <c r="K206" s="411"/>
      <c r="L206" s="411"/>
      <c r="M206" s="411"/>
      <c r="N206" s="411"/>
      <c r="O206" s="411"/>
      <c r="P206" s="411"/>
      <c r="Q206" s="411"/>
      <c r="R206" s="411"/>
      <c r="S206" s="411"/>
      <c r="T206" s="411"/>
      <c r="U206" s="411"/>
      <c r="V206" s="411"/>
      <c r="W206" s="411"/>
      <c r="X206" s="411"/>
      <c r="Y206" s="411"/>
      <c r="Z206" s="411"/>
      <c r="AA206" s="411"/>
      <c r="AB206" s="411"/>
      <c r="AC206" s="411"/>
      <c r="AD206" s="411"/>
      <c r="AE206" s="411"/>
      <c r="AF206" s="411"/>
    </row>
    <row r="207" spans="1:32" ht="15" customHeight="1" x14ac:dyDescent="0.2">
      <c r="A207" s="411"/>
      <c r="B207" s="411"/>
      <c r="C207" s="411"/>
      <c r="D207" s="411"/>
      <c r="E207" s="411"/>
      <c r="F207" s="411"/>
      <c r="G207" s="411"/>
      <c r="H207" s="411"/>
      <c r="I207" s="411"/>
      <c r="J207" s="411"/>
      <c r="K207" s="411"/>
      <c r="L207" s="411"/>
      <c r="M207" s="411"/>
      <c r="N207" s="411"/>
      <c r="O207" s="411"/>
      <c r="P207" s="411"/>
      <c r="Q207" s="411"/>
      <c r="R207" s="411"/>
      <c r="S207" s="411"/>
      <c r="T207" s="411"/>
      <c r="U207" s="411"/>
      <c r="V207" s="411"/>
      <c r="W207" s="411"/>
      <c r="X207" s="411"/>
      <c r="Y207" s="411"/>
      <c r="Z207" s="411"/>
      <c r="AA207" s="411"/>
      <c r="AB207" s="411"/>
      <c r="AC207" s="411"/>
      <c r="AD207" s="411"/>
      <c r="AE207" s="411"/>
      <c r="AF207" s="411"/>
    </row>
    <row r="208" spans="1:32" ht="15" customHeight="1" x14ac:dyDescent="0.2">
      <c r="A208" s="411"/>
      <c r="B208" s="411"/>
      <c r="C208" s="411"/>
      <c r="D208" s="411"/>
      <c r="E208" s="411"/>
      <c r="F208" s="411"/>
      <c r="G208" s="411"/>
      <c r="H208" s="411"/>
      <c r="I208" s="411"/>
      <c r="J208" s="411"/>
      <c r="K208" s="411"/>
      <c r="L208" s="411"/>
      <c r="M208" s="411"/>
      <c r="N208" s="411"/>
      <c r="O208" s="411"/>
      <c r="P208" s="411"/>
      <c r="Q208" s="411"/>
      <c r="R208" s="411"/>
      <c r="S208" s="411"/>
      <c r="T208" s="411"/>
      <c r="U208" s="411"/>
      <c r="V208" s="411"/>
      <c r="W208" s="411"/>
      <c r="X208" s="411"/>
      <c r="Y208" s="411"/>
      <c r="Z208" s="411"/>
      <c r="AA208" s="411"/>
      <c r="AB208" s="411"/>
      <c r="AC208" s="411"/>
      <c r="AD208" s="411"/>
      <c r="AE208" s="411"/>
      <c r="AF208" s="411"/>
    </row>
    <row r="209" spans="1:32" ht="15" customHeight="1" x14ac:dyDescent="0.2">
      <c r="A209" s="411"/>
      <c r="B209" s="411"/>
      <c r="C209" s="411"/>
      <c r="D209" s="411"/>
      <c r="E209" s="411"/>
      <c r="F209" s="411"/>
      <c r="G209" s="411"/>
      <c r="H209" s="411"/>
      <c r="I209" s="411"/>
      <c r="J209" s="411"/>
      <c r="K209" s="411"/>
      <c r="L209" s="411"/>
      <c r="M209" s="411"/>
      <c r="N209" s="411"/>
      <c r="O209" s="411"/>
      <c r="P209" s="411"/>
      <c r="Q209" s="411"/>
      <c r="R209" s="411"/>
      <c r="S209" s="411"/>
      <c r="T209" s="411"/>
      <c r="U209" s="411"/>
      <c r="V209" s="411"/>
      <c r="W209" s="411"/>
      <c r="X209" s="411"/>
      <c r="Y209" s="411"/>
      <c r="Z209" s="411"/>
      <c r="AA209" s="411"/>
      <c r="AB209" s="411"/>
      <c r="AC209" s="411"/>
      <c r="AD209" s="411"/>
      <c r="AE209" s="411"/>
      <c r="AF209" s="411"/>
    </row>
    <row r="210" spans="1:32" ht="15" customHeight="1" x14ac:dyDescent="0.2">
      <c r="A210" s="411"/>
      <c r="B210" s="411"/>
      <c r="C210" s="411"/>
      <c r="D210" s="411"/>
      <c r="E210" s="411"/>
      <c r="F210" s="411"/>
      <c r="G210" s="411"/>
      <c r="H210" s="411"/>
      <c r="I210" s="411"/>
      <c r="J210" s="411"/>
      <c r="K210" s="411"/>
      <c r="L210" s="411"/>
      <c r="M210" s="411"/>
      <c r="N210" s="411"/>
      <c r="O210" s="411"/>
      <c r="P210" s="411"/>
      <c r="Q210" s="411"/>
      <c r="R210" s="411"/>
      <c r="S210" s="411"/>
      <c r="T210" s="411"/>
      <c r="U210" s="411"/>
      <c r="V210" s="411"/>
      <c r="W210" s="411"/>
      <c r="X210" s="411"/>
      <c r="Y210" s="411"/>
      <c r="Z210" s="411"/>
      <c r="AA210" s="411"/>
      <c r="AB210" s="411"/>
      <c r="AC210" s="411"/>
      <c r="AD210" s="411"/>
      <c r="AE210" s="411"/>
      <c r="AF210" s="411"/>
    </row>
    <row r="211" spans="1:32" ht="15" customHeight="1" x14ac:dyDescent="0.2">
      <c r="A211" s="411"/>
      <c r="B211" s="411"/>
      <c r="C211" s="411"/>
      <c r="D211" s="411"/>
      <c r="E211" s="411"/>
      <c r="F211" s="411"/>
      <c r="G211" s="411"/>
      <c r="H211" s="411"/>
      <c r="I211" s="411"/>
      <c r="J211" s="411"/>
      <c r="K211" s="411"/>
      <c r="L211" s="411"/>
      <c r="M211" s="411"/>
      <c r="N211" s="411"/>
      <c r="O211" s="411"/>
      <c r="P211" s="411"/>
      <c r="Q211" s="411"/>
      <c r="R211" s="411"/>
      <c r="S211" s="411"/>
      <c r="T211" s="411"/>
      <c r="U211" s="411"/>
      <c r="V211" s="411"/>
      <c r="W211" s="411"/>
      <c r="X211" s="411"/>
      <c r="Y211" s="411"/>
      <c r="Z211" s="411"/>
      <c r="AA211" s="411"/>
      <c r="AB211" s="411"/>
      <c r="AC211" s="411"/>
      <c r="AD211" s="411"/>
      <c r="AE211" s="411"/>
      <c r="AF211" s="411"/>
    </row>
    <row r="212" spans="1:32" ht="15" customHeight="1" x14ac:dyDescent="0.2">
      <c r="A212" s="411"/>
      <c r="B212" s="411"/>
      <c r="C212" s="411"/>
      <c r="D212" s="411"/>
      <c r="E212" s="411"/>
      <c r="F212" s="411"/>
      <c r="G212" s="411"/>
      <c r="H212" s="411"/>
      <c r="I212" s="411"/>
      <c r="J212" s="411"/>
      <c r="K212" s="411"/>
      <c r="L212" s="411"/>
      <c r="M212" s="411"/>
      <c r="N212" s="411"/>
      <c r="O212" s="411"/>
      <c r="P212" s="411"/>
      <c r="Q212" s="411"/>
      <c r="R212" s="411"/>
      <c r="S212" s="411"/>
      <c r="T212" s="411"/>
      <c r="U212" s="411"/>
      <c r="V212" s="411"/>
      <c r="W212" s="411"/>
      <c r="X212" s="411"/>
      <c r="Y212" s="411"/>
      <c r="Z212" s="411"/>
      <c r="AA212" s="411"/>
      <c r="AB212" s="411"/>
      <c r="AC212" s="411"/>
      <c r="AD212" s="411"/>
      <c r="AE212" s="411"/>
      <c r="AF212" s="411"/>
    </row>
    <row r="213" spans="1:32" ht="15" customHeight="1" x14ac:dyDescent="0.2">
      <c r="A213" s="411"/>
      <c r="B213" s="411"/>
      <c r="C213" s="411"/>
      <c r="D213" s="411"/>
      <c r="E213" s="411"/>
      <c r="F213" s="411"/>
      <c r="G213" s="411"/>
      <c r="H213" s="411"/>
      <c r="I213" s="411"/>
      <c r="J213" s="411"/>
      <c r="K213" s="411"/>
      <c r="L213" s="411"/>
      <c r="M213" s="411"/>
      <c r="N213" s="411"/>
      <c r="O213" s="411"/>
      <c r="P213" s="411"/>
      <c r="Q213" s="411"/>
      <c r="R213" s="411"/>
      <c r="S213" s="411"/>
      <c r="T213" s="411"/>
      <c r="U213" s="411"/>
      <c r="V213" s="411"/>
      <c r="W213" s="411"/>
      <c r="X213" s="411"/>
      <c r="Y213" s="411"/>
      <c r="Z213" s="411"/>
      <c r="AA213" s="411"/>
      <c r="AB213" s="411"/>
      <c r="AC213" s="411"/>
      <c r="AD213" s="411"/>
      <c r="AE213" s="411"/>
      <c r="AF213" s="411"/>
    </row>
    <row r="214" spans="1:32" ht="15" customHeight="1" x14ac:dyDescent="0.2">
      <c r="A214" s="411"/>
      <c r="B214" s="411"/>
      <c r="C214" s="411"/>
      <c r="D214" s="411"/>
      <c r="E214" s="411"/>
      <c r="F214" s="411"/>
      <c r="G214" s="411"/>
      <c r="H214" s="411"/>
      <c r="I214" s="411"/>
      <c r="J214" s="411"/>
      <c r="K214" s="411"/>
      <c r="L214" s="411"/>
      <c r="M214" s="411"/>
      <c r="N214" s="411"/>
      <c r="O214" s="411"/>
      <c r="P214" s="411"/>
      <c r="Q214" s="411"/>
      <c r="R214" s="411"/>
      <c r="S214" s="411"/>
      <c r="T214" s="411"/>
      <c r="U214" s="411"/>
      <c r="V214" s="411"/>
      <c r="W214" s="411"/>
      <c r="X214" s="411"/>
      <c r="Y214" s="411"/>
      <c r="Z214" s="411"/>
      <c r="AA214" s="411"/>
      <c r="AB214" s="411"/>
      <c r="AC214" s="411"/>
      <c r="AD214" s="411"/>
      <c r="AE214" s="411"/>
      <c r="AF214" s="411"/>
    </row>
    <row r="215" spans="1:32" ht="15" customHeight="1" x14ac:dyDescent="0.2">
      <c r="A215" s="411"/>
      <c r="B215" s="411"/>
      <c r="C215" s="411"/>
      <c r="D215" s="411"/>
      <c r="E215" s="411"/>
      <c r="F215" s="411"/>
      <c r="G215" s="411"/>
      <c r="H215" s="411"/>
      <c r="I215" s="411"/>
      <c r="J215" s="411"/>
      <c r="K215" s="411"/>
      <c r="L215" s="411"/>
      <c r="M215" s="411"/>
      <c r="N215" s="411"/>
      <c r="O215" s="411"/>
      <c r="P215" s="411"/>
      <c r="Q215" s="411"/>
      <c r="R215" s="411"/>
      <c r="S215" s="411"/>
      <c r="T215" s="411"/>
      <c r="U215" s="411"/>
      <c r="V215" s="411"/>
      <c r="W215" s="411"/>
      <c r="X215" s="411"/>
      <c r="Y215" s="411"/>
      <c r="Z215" s="411"/>
      <c r="AA215" s="411"/>
      <c r="AB215" s="411"/>
      <c r="AC215" s="411"/>
      <c r="AD215" s="411"/>
      <c r="AE215" s="411"/>
      <c r="AF215" s="411"/>
    </row>
    <row r="216" spans="1:32" ht="15" customHeight="1" x14ac:dyDescent="0.2">
      <c r="A216" s="411"/>
      <c r="B216" s="411"/>
      <c r="C216" s="411"/>
      <c r="D216" s="411"/>
      <c r="E216" s="411"/>
      <c r="F216" s="411"/>
      <c r="G216" s="411"/>
      <c r="H216" s="411"/>
      <c r="I216" s="411"/>
      <c r="J216" s="411"/>
      <c r="K216" s="411"/>
      <c r="L216" s="411"/>
      <c r="M216" s="411"/>
      <c r="N216" s="411"/>
      <c r="O216" s="411"/>
      <c r="P216" s="411"/>
      <c r="Q216" s="411"/>
      <c r="R216" s="411"/>
      <c r="S216" s="411"/>
      <c r="T216" s="411"/>
      <c r="U216" s="411"/>
      <c r="V216" s="411"/>
      <c r="W216" s="411"/>
      <c r="X216" s="411"/>
      <c r="Y216" s="411"/>
      <c r="Z216" s="411"/>
      <c r="AA216" s="411"/>
      <c r="AB216" s="411"/>
      <c r="AC216" s="411"/>
      <c r="AD216" s="411"/>
      <c r="AE216" s="411"/>
      <c r="AF216" s="411"/>
    </row>
    <row r="217" spans="1:32" ht="15" customHeight="1" x14ac:dyDescent="0.2">
      <c r="A217" s="411"/>
      <c r="B217" s="411"/>
      <c r="C217" s="411"/>
      <c r="D217" s="411"/>
      <c r="E217" s="411"/>
      <c r="F217" s="411"/>
      <c r="G217" s="411"/>
      <c r="H217" s="411"/>
      <c r="I217" s="411"/>
      <c r="J217" s="411"/>
      <c r="K217" s="411"/>
      <c r="L217" s="411"/>
      <c r="M217" s="411"/>
      <c r="N217" s="411"/>
      <c r="O217" s="411"/>
      <c r="P217" s="411"/>
      <c r="Q217" s="411"/>
      <c r="R217" s="411"/>
      <c r="S217" s="411"/>
      <c r="T217" s="411"/>
      <c r="U217" s="411"/>
      <c r="V217" s="411"/>
      <c r="W217" s="411"/>
      <c r="X217" s="411"/>
      <c r="Y217" s="411"/>
      <c r="Z217" s="411"/>
      <c r="AA217" s="411"/>
      <c r="AB217" s="411"/>
      <c r="AC217" s="411"/>
      <c r="AD217" s="411"/>
      <c r="AE217" s="411"/>
      <c r="AF217" s="411"/>
    </row>
    <row r="218" spans="1:32" ht="15" customHeight="1" x14ac:dyDescent="0.2">
      <c r="A218" s="411"/>
      <c r="B218" s="411"/>
      <c r="C218" s="411"/>
      <c r="D218" s="411"/>
      <c r="E218" s="411"/>
      <c r="F218" s="411"/>
      <c r="G218" s="411"/>
      <c r="H218" s="411"/>
      <c r="I218" s="411"/>
      <c r="J218" s="411"/>
      <c r="K218" s="411"/>
      <c r="L218" s="411"/>
      <c r="M218" s="411"/>
      <c r="N218" s="411"/>
      <c r="O218" s="411"/>
      <c r="P218" s="411"/>
      <c r="Q218" s="411"/>
      <c r="R218" s="411"/>
      <c r="S218" s="411"/>
      <c r="T218" s="411"/>
      <c r="U218" s="411"/>
      <c r="V218" s="411"/>
      <c r="W218" s="411"/>
      <c r="X218" s="411"/>
      <c r="Y218" s="411"/>
      <c r="Z218" s="411"/>
      <c r="AA218" s="411"/>
      <c r="AB218" s="411"/>
      <c r="AC218" s="411"/>
      <c r="AD218" s="411"/>
      <c r="AE218" s="411"/>
      <c r="AF218" s="411"/>
    </row>
    <row r="219" spans="1:32" ht="15" customHeight="1" x14ac:dyDescent="0.2">
      <c r="A219" s="411"/>
      <c r="B219" s="411"/>
      <c r="C219" s="411"/>
      <c r="D219" s="411"/>
      <c r="E219" s="411"/>
      <c r="F219" s="411"/>
      <c r="G219" s="411"/>
      <c r="H219" s="411"/>
      <c r="I219" s="411"/>
      <c r="J219" s="411"/>
      <c r="K219" s="411"/>
      <c r="L219" s="411"/>
      <c r="M219" s="411"/>
      <c r="N219" s="411"/>
      <c r="O219" s="411"/>
      <c r="P219" s="411"/>
      <c r="Q219" s="411"/>
      <c r="R219" s="411"/>
      <c r="S219" s="411"/>
      <c r="T219" s="411"/>
      <c r="U219" s="411"/>
      <c r="V219" s="411"/>
      <c r="W219" s="411"/>
      <c r="X219" s="411"/>
      <c r="Y219" s="411"/>
      <c r="Z219" s="411"/>
      <c r="AA219" s="411"/>
      <c r="AB219" s="411"/>
      <c r="AC219" s="411"/>
      <c r="AD219" s="411"/>
      <c r="AE219" s="411"/>
      <c r="AF219" s="411"/>
    </row>
    <row r="220" spans="1:32" ht="15" customHeight="1" x14ac:dyDescent="0.2">
      <c r="A220" s="411"/>
      <c r="B220" s="411"/>
      <c r="C220" s="411"/>
      <c r="D220" s="411"/>
      <c r="E220" s="411"/>
      <c r="F220" s="411"/>
      <c r="G220" s="411"/>
      <c r="H220" s="411"/>
      <c r="I220" s="411"/>
      <c r="J220" s="411"/>
      <c r="K220" s="411"/>
      <c r="L220" s="411"/>
      <c r="M220" s="411"/>
      <c r="N220" s="411"/>
      <c r="O220" s="411"/>
      <c r="P220" s="411"/>
      <c r="Q220" s="411"/>
      <c r="R220" s="411"/>
      <c r="S220" s="411"/>
      <c r="T220" s="411"/>
      <c r="U220" s="411"/>
      <c r="V220" s="411"/>
      <c r="W220" s="411"/>
      <c r="X220" s="411"/>
      <c r="Y220" s="411"/>
      <c r="Z220" s="411"/>
      <c r="AA220" s="411"/>
      <c r="AB220" s="411"/>
      <c r="AC220" s="411"/>
      <c r="AD220" s="411"/>
      <c r="AE220" s="411"/>
      <c r="AF220" s="411"/>
    </row>
    <row r="221" spans="1:32" ht="15" customHeight="1" x14ac:dyDescent="0.2">
      <c r="A221" s="411"/>
      <c r="B221" s="411"/>
      <c r="C221" s="411"/>
      <c r="D221" s="411"/>
      <c r="E221" s="411"/>
      <c r="F221" s="411"/>
      <c r="G221" s="411"/>
      <c r="H221" s="411"/>
      <c r="I221" s="411"/>
      <c r="J221" s="411"/>
      <c r="K221" s="411"/>
      <c r="L221" s="411"/>
      <c r="M221" s="411"/>
      <c r="N221" s="411"/>
      <c r="O221" s="411"/>
      <c r="P221" s="411"/>
      <c r="Q221" s="411"/>
      <c r="R221" s="411"/>
      <c r="S221" s="411"/>
      <c r="T221" s="411"/>
      <c r="U221" s="411"/>
      <c r="V221" s="411"/>
      <c r="W221" s="411"/>
      <c r="X221" s="411"/>
      <c r="Y221" s="411"/>
      <c r="Z221" s="411"/>
      <c r="AA221" s="411"/>
      <c r="AB221" s="411"/>
      <c r="AC221" s="411"/>
      <c r="AD221" s="411"/>
      <c r="AE221" s="411"/>
      <c r="AF221" s="411"/>
    </row>
    <row r="222" spans="1:32" ht="15.75" customHeight="1" x14ac:dyDescent="0.2"/>
    <row r="223" spans="1:32" ht="15.75" customHeight="1" x14ac:dyDescent="0.2"/>
    <row r="224" spans="1:32"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sheetData>
  <mergeCells count="3">
    <mergeCell ref="B1:L1"/>
    <mergeCell ref="A2:A3"/>
    <mergeCell ref="B2:J2"/>
  </mergeCells>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12"/>
  <sheetViews>
    <sheetView showGridLines="0" topLeftCell="A28" workbookViewId="0"/>
  </sheetViews>
  <sheetFormatPr baseColWidth="10" defaultColWidth="12.625" defaultRowHeight="15" customHeight="1" x14ac:dyDescent="0.2"/>
  <cols>
    <col min="1" max="1" width="8.375" customWidth="1"/>
    <col min="2" max="2" width="17.125" customWidth="1"/>
    <col min="3" max="3" width="9.375" customWidth="1"/>
    <col min="4" max="4" width="58.125" customWidth="1"/>
    <col min="5" max="5" width="30.375" customWidth="1"/>
    <col min="6" max="6" width="22.375" customWidth="1"/>
    <col min="7" max="7" width="12.875" customWidth="1"/>
    <col min="8" max="8" width="17.125" customWidth="1"/>
    <col min="9" max="9" width="16.875" customWidth="1"/>
    <col min="10" max="10" width="19.125" customWidth="1"/>
    <col min="11" max="11" width="14.875" customWidth="1"/>
    <col min="12" max="12" width="13.875" customWidth="1"/>
  </cols>
  <sheetData>
    <row r="1" spans="1:26" ht="27" customHeight="1" x14ac:dyDescent="0.4">
      <c r="A1" s="79" t="s">
        <v>337</v>
      </c>
      <c r="B1" s="509" t="s">
        <v>0</v>
      </c>
      <c r="C1" s="510"/>
      <c r="D1" s="510"/>
      <c r="E1" s="510"/>
      <c r="F1" s="510"/>
      <c r="G1" s="510"/>
      <c r="H1" s="510"/>
      <c r="I1" s="510"/>
      <c r="J1" s="510"/>
      <c r="K1" s="510"/>
      <c r="L1" s="511"/>
      <c r="M1" s="2"/>
      <c r="N1" s="2"/>
      <c r="O1" s="2"/>
      <c r="P1" s="2"/>
      <c r="Q1" s="2"/>
      <c r="R1" s="2"/>
      <c r="S1" s="2"/>
      <c r="T1" s="2"/>
      <c r="U1" s="2"/>
      <c r="V1" s="2"/>
      <c r="W1" s="2"/>
      <c r="X1" s="2"/>
      <c r="Y1" s="2"/>
      <c r="Z1" s="2"/>
    </row>
    <row r="2" spans="1:26" ht="26.25" customHeight="1" x14ac:dyDescent="0.4">
      <c r="A2" s="512" t="s">
        <v>1</v>
      </c>
      <c r="B2" s="514" t="s">
        <v>338</v>
      </c>
      <c r="C2" s="515"/>
      <c r="D2" s="515"/>
      <c r="E2" s="515"/>
      <c r="F2" s="515"/>
      <c r="G2" s="515"/>
      <c r="H2" s="515"/>
      <c r="I2" s="515"/>
      <c r="J2" s="516"/>
      <c r="K2" s="3"/>
      <c r="L2" s="4"/>
      <c r="M2" s="2"/>
      <c r="N2" s="2"/>
      <c r="O2" s="2"/>
      <c r="P2" s="2"/>
      <c r="Q2" s="2"/>
      <c r="R2" s="2"/>
      <c r="S2" s="2"/>
      <c r="T2" s="2"/>
      <c r="U2" s="2"/>
      <c r="V2" s="2"/>
      <c r="W2" s="2"/>
      <c r="X2" s="2"/>
      <c r="Y2" s="2"/>
      <c r="Z2" s="2"/>
    </row>
    <row r="3" spans="1:26" ht="16.5" customHeight="1" x14ac:dyDescent="0.2">
      <c r="A3" s="513"/>
      <c r="B3" s="5" t="s">
        <v>3</v>
      </c>
      <c r="C3" s="5" t="s">
        <v>4</v>
      </c>
      <c r="D3" s="5" t="s">
        <v>5</v>
      </c>
      <c r="E3" s="5" t="s">
        <v>6</v>
      </c>
      <c r="F3" s="5" t="s">
        <v>7</v>
      </c>
      <c r="G3" s="5" t="s">
        <v>8</v>
      </c>
      <c r="H3" s="5" t="s">
        <v>9</v>
      </c>
      <c r="I3" s="5" t="s">
        <v>10</v>
      </c>
      <c r="J3" s="5" t="s">
        <v>11</v>
      </c>
      <c r="K3" s="5" t="s">
        <v>12</v>
      </c>
      <c r="L3" s="6"/>
      <c r="M3" s="2"/>
      <c r="N3" s="2"/>
      <c r="O3" s="2"/>
      <c r="P3" s="2"/>
      <c r="Q3" s="2"/>
      <c r="R3" s="2"/>
      <c r="S3" s="2"/>
      <c r="T3" s="2"/>
      <c r="U3" s="2"/>
      <c r="V3" s="2"/>
      <c r="W3" s="2"/>
      <c r="X3" s="2"/>
      <c r="Y3" s="2"/>
      <c r="Z3" s="2"/>
    </row>
    <row r="4" spans="1:26" ht="16.5" customHeight="1" x14ac:dyDescent="0.2">
      <c r="A4" s="7">
        <v>1</v>
      </c>
      <c r="B4" s="119" t="s">
        <v>339</v>
      </c>
      <c r="C4" s="116">
        <v>3</v>
      </c>
      <c r="D4" s="164" t="s">
        <v>340</v>
      </c>
      <c r="E4" s="164" t="s">
        <v>341</v>
      </c>
      <c r="F4" s="24" t="s">
        <v>339</v>
      </c>
      <c r="G4" s="165">
        <v>2023</v>
      </c>
      <c r="H4" s="37" t="s">
        <v>17</v>
      </c>
      <c r="I4" s="13">
        <v>2175</v>
      </c>
      <c r="J4" s="13">
        <v>6525</v>
      </c>
      <c r="K4" s="29" t="s">
        <v>342</v>
      </c>
      <c r="L4" s="166"/>
      <c r="M4" s="2"/>
      <c r="N4" s="2"/>
      <c r="O4" s="2"/>
      <c r="P4" s="2"/>
      <c r="Q4" s="2"/>
      <c r="R4" s="2"/>
      <c r="S4" s="2"/>
      <c r="T4" s="2"/>
      <c r="U4" s="2"/>
      <c r="V4" s="2"/>
      <c r="W4" s="2"/>
      <c r="X4" s="2"/>
      <c r="Y4" s="2"/>
      <c r="Z4" s="2"/>
    </row>
    <row r="5" spans="1:26" ht="16.5" customHeight="1" x14ac:dyDescent="0.2">
      <c r="A5" s="7">
        <v>2</v>
      </c>
      <c r="B5" s="119" t="s">
        <v>339</v>
      </c>
      <c r="C5" s="116">
        <v>2</v>
      </c>
      <c r="D5" s="164" t="s">
        <v>343</v>
      </c>
      <c r="E5" s="164" t="s">
        <v>344</v>
      </c>
      <c r="F5" s="164" t="s">
        <v>339</v>
      </c>
      <c r="G5" s="165">
        <v>2023</v>
      </c>
      <c r="H5" s="31" t="s">
        <v>17</v>
      </c>
      <c r="I5" s="13">
        <v>3625</v>
      </c>
      <c r="J5" s="13">
        <v>7250</v>
      </c>
      <c r="K5" s="29" t="s">
        <v>342</v>
      </c>
      <c r="L5" s="166"/>
      <c r="M5" s="2"/>
      <c r="N5" s="2"/>
      <c r="O5" s="2"/>
      <c r="P5" s="2"/>
      <c r="Q5" s="2"/>
      <c r="R5" s="2"/>
      <c r="S5" s="2"/>
      <c r="T5" s="2"/>
      <c r="U5" s="2"/>
      <c r="V5" s="2"/>
      <c r="W5" s="2"/>
      <c r="X5" s="2"/>
      <c r="Y5" s="2"/>
      <c r="Z5" s="2"/>
    </row>
    <row r="6" spans="1:26" ht="16.5" customHeight="1" x14ac:dyDescent="0.2">
      <c r="A6" s="7">
        <v>3</v>
      </c>
      <c r="B6" s="119" t="s">
        <v>339</v>
      </c>
      <c r="C6" s="116">
        <v>2</v>
      </c>
      <c r="D6" s="164" t="s">
        <v>345</v>
      </c>
      <c r="E6" s="164" t="s">
        <v>346</v>
      </c>
      <c r="F6" s="24" t="s">
        <v>339</v>
      </c>
      <c r="G6" s="165">
        <v>2024</v>
      </c>
      <c r="H6" s="31" t="s">
        <v>17</v>
      </c>
      <c r="I6" s="13">
        <v>3875</v>
      </c>
      <c r="J6" s="13">
        <v>7750</v>
      </c>
      <c r="K6" s="29" t="s">
        <v>342</v>
      </c>
      <c r="L6" s="166"/>
      <c r="M6" s="2"/>
      <c r="N6" s="2"/>
      <c r="O6" s="2"/>
      <c r="P6" s="2"/>
      <c r="Q6" s="2"/>
      <c r="R6" s="2"/>
      <c r="S6" s="2"/>
      <c r="T6" s="2"/>
      <c r="U6" s="2"/>
      <c r="V6" s="2"/>
      <c r="W6" s="2"/>
      <c r="X6" s="2"/>
      <c r="Y6" s="2"/>
      <c r="Z6" s="2"/>
    </row>
    <row r="7" spans="1:26" ht="16.5" customHeight="1" x14ac:dyDescent="0.2">
      <c r="A7" s="7">
        <v>4</v>
      </c>
      <c r="B7" s="119" t="s">
        <v>339</v>
      </c>
      <c r="C7" s="116">
        <v>2</v>
      </c>
      <c r="D7" s="164" t="s">
        <v>347</v>
      </c>
      <c r="E7" s="164" t="s">
        <v>348</v>
      </c>
      <c r="F7" s="24" t="s">
        <v>339</v>
      </c>
      <c r="G7" s="165">
        <v>2024</v>
      </c>
      <c r="H7" s="41" t="s">
        <v>17</v>
      </c>
      <c r="I7" s="27">
        <v>3625</v>
      </c>
      <c r="J7" s="13">
        <v>7250</v>
      </c>
      <c r="K7" s="29" t="s">
        <v>342</v>
      </c>
      <c r="L7" s="166"/>
      <c r="M7" s="2"/>
      <c r="N7" s="2"/>
      <c r="O7" s="2"/>
      <c r="P7" s="2"/>
      <c r="Q7" s="2"/>
      <c r="R7" s="2"/>
      <c r="S7" s="2"/>
      <c r="T7" s="2"/>
      <c r="U7" s="2"/>
      <c r="V7" s="2"/>
      <c r="W7" s="2"/>
      <c r="X7" s="2"/>
      <c r="Y7" s="2"/>
      <c r="Z7" s="2"/>
    </row>
    <row r="8" spans="1:26" ht="16.5" customHeight="1" x14ac:dyDescent="0.2">
      <c r="A8" s="7">
        <v>5</v>
      </c>
      <c r="B8" s="119" t="s">
        <v>339</v>
      </c>
      <c r="C8" s="116">
        <v>2</v>
      </c>
      <c r="D8" s="164" t="s">
        <v>349</v>
      </c>
      <c r="E8" s="164" t="s">
        <v>350</v>
      </c>
      <c r="F8" s="24" t="s">
        <v>339</v>
      </c>
      <c r="G8" s="165">
        <v>2022</v>
      </c>
      <c r="H8" s="31" t="s">
        <v>17</v>
      </c>
      <c r="I8" s="27">
        <v>3300</v>
      </c>
      <c r="J8" s="13">
        <v>6600</v>
      </c>
      <c r="K8" s="29" t="s">
        <v>342</v>
      </c>
      <c r="L8" s="166"/>
      <c r="M8" s="2"/>
      <c r="N8" s="2"/>
      <c r="O8" s="2"/>
      <c r="P8" s="2"/>
      <c r="Q8" s="2"/>
      <c r="R8" s="2"/>
      <c r="S8" s="2"/>
      <c r="T8" s="2"/>
      <c r="U8" s="2"/>
      <c r="V8" s="2"/>
      <c r="W8" s="2"/>
      <c r="X8" s="2"/>
      <c r="Y8" s="2"/>
      <c r="Z8" s="2"/>
    </row>
    <row r="9" spans="1:26" ht="16.5" customHeight="1" x14ac:dyDescent="0.2">
      <c r="A9" s="7">
        <v>6</v>
      </c>
      <c r="B9" s="119" t="s">
        <v>339</v>
      </c>
      <c r="C9" s="116">
        <v>2</v>
      </c>
      <c r="D9" s="164" t="s">
        <v>351</v>
      </c>
      <c r="E9" s="164" t="s">
        <v>344</v>
      </c>
      <c r="F9" s="24" t="s">
        <v>339</v>
      </c>
      <c r="G9" s="165">
        <v>2023</v>
      </c>
      <c r="H9" s="31" t="s">
        <v>17</v>
      </c>
      <c r="I9" s="27">
        <v>2100</v>
      </c>
      <c r="J9" s="13">
        <v>4200</v>
      </c>
      <c r="K9" s="29" t="s">
        <v>342</v>
      </c>
      <c r="L9" s="166"/>
      <c r="M9" s="2"/>
      <c r="N9" s="2"/>
      <c r="O9" s="2"/>
      <c r="P9" s="2"/>
      <c r="Q9" s="2"/>
      <c r="R9" s="2"/>
      <c r="S9" s="2"/>
      <c r="T9" s="2"/>
      <c r="U9" s="2"/>
      <c r="V9" s="2"/>
      <c r="W9" s="2"/>
      <c r="X9" s="2"/>
      <c r="Y9" s="2"/>
      <c r="Z9" s="2"/>
    </row>
    <row r="10" spans="1:26" ht="16.5" customHeight="1" x14ac:dyDescent="0.2">
      <c r="A10" s="7">
        <v>7</v>
      </c>
      <c r="B10" s="119" t="s">
        <v>339</v>
      </c>
      <c r="C10" s="9">
        <v>2</v>
      </c>
      <c r="D10" s="25" t="s">
        <v>352</v>
      </c>
      <c r="E10" s="25" t="s">
        <v>353</v>
      </c>
      <c r="F10" s="10" t="s">
        <v>339</v>
      </c>
      <c r="G10" s="11">
        <v>2023</v>
      </c>
      <c r="H10" s="31" t="s">
        <v>17</v>
      </c>
      <c r="I10" s="27">
        <v>2450</v>
      </c>
      <c r="J10" s="13">
        <v>4900</v>
      </c>
      <c r="K10" s="29" t="s">
        <v>342</v>
      </c>
      <c r="L10" s="166"/>
      <c r="M10" s="2"/>
      <c r="N10" s="2"/>
      <c r="O10" s="2"/>
      <c r="P10" s="2"/>
      <c r="Q10" s="2"/>
      <c r="R10" s="2"/>
      <c r="S10" s="2"/>
      <c r="T10" s="2"/>
      <c r="U10" s="2"/>
      <c r="V10" s="2"/>
      <c r="W10" s="2"/>
      <c r="X10" s="2"/>
      <c r="Y10" s="2"/>
      <c r="Z10" s="2"/>
    </row>
    <row r="11" spans="1:26" ht="16.5" customHeight="1" x14ac:dyDescent="0.2">
      <c r="A11" s="7">
        <v>8</v>
      </c>
      <c r="B11" s="119" t="s">
        <v>339</v>
      </c>
      <c r="C11" s="167">
        <v>2</v>
      </c>
      <c r="D11" s="168" t="s">
        <v>354</v>
      </c>
      <c r="E11" s="168" t="s">
        <v>355</v>
      </c>
      <c r="F11" s="169" t="s">
        <v>339</v>
      </c>
      <c r="G11" s="170">
        <v>2022</v>
      </c>
      <c r="H11" s="171" t="s">
        <v>17</v>
      </c>
      <c r="I11" s="27">
        <v>4950</v>
      </c>
      <c r="J11" s="13">
        <v>9900</v>
      </c>
      <c r="K11" s="29" t="s">
        <v>342</v>
      </c>
      <c r="L11" s="172"/>
      <c r="M11" s="2"/>
      <c r="N11" s="2"/>
      <c r="O11" s="2"/>
      <c r="P11" s="2"/>
      <c r="Q11" s="2"/>
      <c r="R11" s="2"/>
      <c r="S11" s="2"/>
      <c r="T11" s="2"/>
      <c r="U11" s="2"/>
      <c r="V11" s="2"/>
      <c r="W11" s="2"/>
      <c r="X11" s="2"/>
      <c r="Y11" s="2"/>
      <c r="Z11" s="2"/>
    </row>
    <row r="12" spans="1:26" ht="16.5" customHeight="1" x14ac:dyDescent="0.2">
      <c r="A12" s="7">
        <v>9</v>
      </c>
      <c r="B12" s="119" t="s">
        <v>339</v>
      </c>
      <c r="C12" s="116">
        <v>2</v>
      </c>
      <c r="D12" s="164" t="s">
        <v>356</v>
      </c>
      <c r="E12" s="164" t="s">
        <v>357</v>
      </c>
      <c r="F12" s="24" t="s">
        <v>339</v>
      </c>
      <c r="G12" s="165">
        <v>2023</v>
      </c>
      <c r="H12" s="41" t="s">
        <v>17</v>
      </c>
      <c r="I12" s="27">
        <v>2450</v>
      </c>
      <c r="J12" s="13">
        <v>4900</v>
      </c>
      <c r="K12" s="16" t="s">
        <v>342</v>
      </c>
      <c r="L12" s="172"/>
      <c r="M12" s="2"/>
      <c r="N12" s="2"/>
      <c r="O12" s="2"/>
      <c r="P12" s="2"/>
      <c r="Q12" s="2"/>
      <c r="R12" s="2"/>
      <c r="S12" s="2"/>
      <c r="T12" s="2"/>
      <c r="U12" s="2"/>
      <c r="V12" s="2"/>
      <c r="W12" s="2"/>
      <c r="X12" s="2"/>
      <c r="Y12" s="2"/>
      <c r="Z12" s="2"/>
    </row>
    <row r="13" spans="1:26" ht="16.5" customHeight="1" x14ac:dyDescent="0.2">
      <c r="A13" s="7">
        <v>10</v>
      </c>
      <c r="B13" s="119" t="s">
        <v>339</v>
      </c>
      <c r="C13" s="173">
        <v>2</v>
      </c>
      <c r="D13" s="174" t="s">
        <v>358</v>
      </c>
      <c r="E13" s="174" t="s">
        <v>359</v>
      </c>
      <c r="F13" s="175" t="s">
        <v>339</v>
      </c>
      <c r="G13" s="176">
        <v>2022</v>
      </c>
      <c r="H13" s="177" t="s">
        <v>17</v>
      </c>
      <c r="I13" s="27">
        <v>3750</v>
      </c>
      <c r="J13" s="13">
        <v>7500</v>
      </c>
      <c r="K13" s="16" t="s">
        <v>342</v>
      </c>
      <c r="L13" s="178"/>
      <c r="M13" s="2"/>
      <c r="N13" s="2"/>
      <c r="O13" s="2"/>
      <c r="P13" s="2"/>
      <c r="Q13" s="2"/>
      <c r="R13" s="2"/>
      <c r="S13" s="2"/>
      <c r="T13" s="2"/>
      <c r="U13" s="2"/>
      <c r="V13" s="2"/>
      <c r="W13" s="2"/>
      <c r="X13" s="2"/>
      <c r="Y13" s="2"/>
      <c r="Z13" s="2"/>
    </row>
    <row r="14" spans="1:26" ht="16.5" customHeight="1" x14ac:dyDescent="0.2">
      <c r="A14" s="179">
        <v>11</v>
      </c>
      <c r="B14" s="119" t="s">
        <v>339</v>
      </c>
      <c r="C14" s="180">
        <v>2</v>
      </c>
      <c r="D14" s="181" t="s">
        <v>360</v>
      </c>
      <c r="E14" s="181" t="s">
        <v>361</v>
      </c>
      <c r="F14" s="119" t="s">
        <v>339</v>
      </c>
      <c r="G14" s="104">
        <v>2020</v>
      </c>
      <c r="H14" s="37" t="s">
        <v>17</v>
      </c>
      <c r="I14" s="27">
        <v>2475</v>
      </c>
      <c r="J14" s="13">
        <v>4950</v>
      </c>
      <c r="K14" s="16" t="s">
        <v>342</v>
      </c>
      <c r="L14" s="172"/>
      <c r="M14" s="2"/>
      <c r="N14" s="2"/>
      <c r="O14" s="2"/>
      <c r="P14" s="2"/>
      <c r="Q14" s="2"/>
      <c r="R14" s="2"/>
      <c r="S14" s="2"/>
      <c r="T14" s="2"/>
      <c r="U14" s="2"/>
      <c r="V14" s="2"/>
      <c r="W14" s="2"/>
      <c r="X14" s="2"/>
      <c r="Y14" s="2"/>
      <c r="Z14" s="2"/>
    </row>
    <row r="15" spans="1:26" ht="16.5" customHeight="1" x14ac:dyDescent="0.2">
      <c r="A15" s="179">
        <v>12</v>
      </c>
      <c r="B15" s="119" t="s">
        <v>339</v>
      </c>
      <c r="C15" s="180">
        <v>2</v>
      </c>
      <c r="D15" s="181" t="s">
        <v>362</v>
      </c>
      <c r="E15" s="181" t="s">
        <v>363</v>
      </c>
      <c r="F15" s="119" t="s">
        <v>339</v>
      </c>
      <c r="G15" s="104">
        <v>2024</v>
      </c>
      <c r="H15" s="37" t="s">
        <v>17</v>
      </c>
      <c r="I15" s="27">
        <v>2875</v>
      </c>
      <c r="J15" s="13">
        <v>5750</v>
      </c>
      <c r="K15" s="16" t="s">
        <v>342</v>
      </c>
      <c r="L15" s="172"/>
      <c r="M15" s="2"/>
      <c r="N15" s="2"/>
      <c r="O15" s="2"/>
      <c r="P15" s="2"/>
      <c r="Q15" s="2"/>
      <c r="R15" s="2"/>
      <c r="S15" s="2"/>
      <c r="T15" s="2"/>
      <c r="U15" s="2"/>
      <c r="V15" s="2"/>
      <c r="W15" s="2"/>
      <c r="X15" s="2"/>
      <c r="Y15" s="2"/>
      <c r="Z15" s="2"/>
    </row>
    <row r="16" spans="1:26" ht="16.5" customHeight="1" x14ac:dyDescent="0.2">
      <c r="A16" s="179">
        <v>13</v>
      </c>
      <c r="B16" s="119" t="s">
        <v>339</v>
      </c>
      <c r="C16" s="180">
        <v>2</v>
      </c>
      <c r="D16" s="181" t="s">
        <v>364</v>
      </c>
      <c r="E16" s="181" t="s">
        <v>365</v>
      </c>
      <c r="F16" s="119" t="s">
        <v>339</v>
      </c>
      <c r="G16" s="104">
        <v>2022</v>
      </c>
      <c r="H16" s="37" t="s">
        <v>17</v>
      </c>
      <c r="I16" s="27">
        <v>1980</v>
      </c>
      <c r="J16" s="13">
        <v>3960</v>
      </c>
      <c r="K16" s="16" t="s">
        <v>342</v>
      </c>
      <c r="L16" s="172"/>
      <c r="M16" s="2"/>
      <c r="N16" s="2"/>
      <c r="O16" s="2"/>
      <c r="P16" s="2"/>
      <c r="Q16" s="2"/>
      <c r="R16" s="2"/>
      <c r="S16" s="2"/>
      <c r="T16" s="2"/>
      <c r="U16" s="2"/>
      <c r="V16" s="2"/>
      <c r="W16" s="2"/>
      <c r="X16" s="2"/>
      <c r="Y16" s="2"/>
      <c r="Z16" s="2"/>
    </row>
    <row r="17" spans="1:26" ht="16.5" customHeight="1" x14ac:dyDescent="0.2">
      <c r="A17" s="179">
        <v>14</v>
      </c>
      <c r="B17" s="119" t="s">
        <v>339</v>
      </c>
      <c r="C17" s="180">
        <v>2</v>
      </c>
      <c r="D17" s="181" t="s">
        <v>366</v>
      </c>
      <c r="E17" s="181" t="s">
        <v>367</v>
      </c>
      <c r="F17" s="38" t="s">
        <v>339</v>
      </c>
      <c r="G17" s="104">
        <v>2021</v>
      </c>
      <c r="H17" s="37" t="s">
        <v>17</v>
      </c>
      <c r="I17" s="27">
        <v>3450</v>
      </c>
      <c r="J17" s="13">
        <v>6900</v>
      </c>
      <c r="K17" s="16" t="s">
        <v>342</v>
      </c>
      <c r="L17" s="172"/>
      <c r="M17" s="2"/>
      <c r="N17" s="2"/>
      <c r="O17" s="2"/>
      <c r="P17" s="2"/>
      <c r="Q17" s="2"/>
      <c r="R17" s="2"/>
      <c r="S17" s="2"/>
      <c r="T17" s="2"/>
      <c r="U17" s="2"/>
      <c r="V17" s="2"/>
      <c r="W17" s="2"/>
      <c r="X17" s="2"/>
      <c r="Y17" s="2"/>
      <c r="Z17" s="2"/>
    </row>
    <row r="18" spans="1:26" ht="16.5" customHeight="1" x14ac:dyDescent="0.2">
      <c r="A18" s="179">
        <v>15</v>
      </c>
      <c r="B18" s="119" t="s">
        <v>339</v>
      </c>
      <c r="C18" s="180">
        <v>2</v>
      </c>
      <c r="D18" s="181" t="s">
        <v>368</v>
      </c>
      <c r="E18" s="181" t="s">
        <v>369</v>
      </c>
      <c r="F18" s="182" t="s">
        <v>339</v>
      </c>
      <c r="G18" s="104">
        <v>2022</v>
      </c>
      <c r="H18" s="37" t="s">
        <v>17</v>
      </c>
      <c r="I18" s="27">
        <v>2700</v>
      </c>
      <c r="J18" s="13">
        <v>5400</v>
      </c>
      <c r="K18" s="16" t="s">
        <v>342</v>
      </c>
      <c r="L18" s="172"/>
      <c r="M18" s="2"/>
      <c r="N18" s="2"/>
      <c r="O18" s="2"/>
      <c r="P18" s="2"/>
      <c r="Q18" s="2"/>
      <c r="R18" s="2"/>
      <c r="S18" s="2"/>
      <c r="T18" s="2"/>
      <c r="U18" s="2"/>
      <c r="V18" s="2"/>
      <c r="W18" s="2"/>
      <c r="X18" s="2"/>
      <c r="Y18" s="2"/>
      <c r="Z18" s="2"/>
    </row>
    <row r="19" spans="1:26" ht="16.5" customHeight="1" x14ac:dyDescent="0.2">
      <c r="A19" s="179">
        <v>16</v>
      </c>
      <c r="B19" s="119" t="s">
        <v>339</v>
      </c>
      <c r="C19" s="183">
        <v>2</v>
      </c>
      <c r="D19" s="181" t="s">
        <v>370</v>
      </c>
      <c r="E19" s="181" t="s">
        <v>371</v>
      </c>
      <c r="F19" s="38" t="s">
        <v>339</v>
      </c>
      <c r="G19" s="184">
        <v>2020</v>
      </c>
      <c r="H19" s="37" t="s">
        <v>17</v>
      </c>
      <c r="I19" s="27">
        <v>1250</v>
      </c>
      <c r="J19" s="13">
        <v>2500</v>
      </c>
      <c r="K19" s="16" t="s">
        <v>342</v>
      </c>
      <c r="L19" s="172"/>
      <c r="M19" s="2"/>
      <c r="N19" s="2"/>
      <c r="O19" s="2"/>
      <c r="P19" s="2"/>
      <c r="Q19" s="2"/>
      <c r="R19" s="2"/>
      <c r="S19" s="2"/>
      <c r="T19" s="2"/>
      <c r="U19" s="2"/>
      <c r="V19" s="2"/>
      <c r="W19" s="2"/>
      <c r="X19" s="2"/>
      <c r="Y19" s="2"/>
      <c r="Z19" s="2"/>
    </row>
    <row r="20" spans="1:26" ht="16.5" customHeight="1" x14ac:dyDescent="0.2">
      <c r="A20" s="179">
        <v>17</v>
      </c>
      <c r="B20" s="119" t="s">
        <v>339</v>
      </c>
      <c r="C20" s="183">
        <v>2</v>
      </c>
      <c r="D20" s="181" t="s">
        <v>372</v>
      </c>
      <c r="E20" s="181" t="s">
        <v>373</v>
      </c>
      <c r="F20" s="38" t="s">
        <v>339</v>
      </c>
      <c r="G20" s="185">
        <v>2024</v>
      </c>
      <c r="H20" s="37" t="s">
        <v>17</v>
      </c>
      <c r="I20" s="27">
        <v>4550</v>
      </c>
      <c r="J20" s="13">
        <v>9100</v>
      </c>
      <c r="K20" s="16" t="s">
        <v>342</v>
      </c>
      <c r="L20" s="172"/>
      <c r="M20" s="2"/>
      <c r="N20" s="2"/>
      <c r="O20" s="2"/>
      <c r="P20" s="2"/>
      <c r="Q20" s="2"/>
      <c r="R20" s="2"/>
      <c r="S20" s="2"/>
      <c r="T20" s="2"/>
      <c r="U20" s="2"/>
      <c r="V20" s="2"/>
      <c r="W20" s="2"/>
      <c r="X20" s="2"/>
      <c r="Y20" s="2"/>
      <c r="Z20" s="2"/>
    </row>
    <row r="21" spans="1:26" ht="15.75" customHeight="1" x14ac:dyDescent="0.2">
      <c r="A21" s="179">
        <v>18</v>
      </c>
      <c r="B21" s="119" t="s">
        <v>339</v>
      </c>
      <c r="C21" s="183">
        <v>2</v>
      </c>
      <c r="D21" s="181" t="s">
        <v>374</v>
      </c>
      <c r="E21" s="181" t="s">
        <v>375</v>
      </c>
      <c r="F21" s="38" t="s">
        <v>339</v>
      </c>
      <c r="G21" s="185">
        <v>2024</v>
      </c>
      <c r="H21" s="37" t="s">
        <v>17</v>
      </c>
      <c r="I21" s="27">
        <v>4125</v>
      </c>
      <c r="J21" s="13">
        <v>8250</v>
      </c>
      <c r="K21" s="16" t="s">
        <v>342</v>
      </c>
      <c r="L21" s="172"/>
      <c r="M21" s="2"/>
      <c r="N21" s="2"/>
      <c r="O21" s="2"/>
      <c r="P21" s="2"/>
      <c r="Q21" s="2"/>
      <c r="R21" s="2"/>
      <c r="S21" s="2"/>
      <c r="T21" s="2"/>
      <c r="U21" s="2"/>
      <c r="V21" s="2"/>
      <c r="W21" s="2"/>
      <c r="X21" s="2"/>
      <c r="Y21" s="2"/>
      <c r="Z21" s="2"/>
    </row>
    <row r="22" spans="1:26" ht="15.75" customHeight="1" x14ac:dyDescent="0.2">
      <c r="A22" s="179">
        <v>19</v>
      </c>
      <c r="B22" s="119" t="s">
        <v>339</v>
      </c>
      <c r="C22" s="183">
        <v>2</v>
      </c>
      <c r="D22" s="181" t="s">
        <v>376</v>
      </c>
      <c r="E22" s="181" t="s">
        <v>377</v>
      </c>
      <c r="F22" s="38" t="s">
        <v>339</v>
      </c>
      <c r="G22" s="185">
        <v>2020</v>
      </c>
      <c r="H22" s="37" t="s">
        <v>17</v>
      </c>
      <c r="I22" s="27">
        <v>3450</v>
      </c>
      <c r="J22" s="13">
        <v>6900</v>
      </c>
      <c r="K22" s="16" t="s">
        <v>342</v>
      </c>
      <c r="L22" s="172"/>
      <c r="M22" s="2"/>
      <c r="N22" s="2"/>
      <c r="O22" s="2"/>
      <c r="P22" s="2"/>
      <c r="Q22" s="2"/>
      <c r="R22" s="2"/>
      <c r="S22" s="2"/>
      <c r="T22" s="2"/>
      <c r="U22" s="2"/>
      <c r="V22" s="2"/>
      <c r="W22" s="2"/>
      <c r="X22" s="2"/>
      <c r="Y22" s="2"/>
      <c r="Z22" s="2"/>
    </row>
    <row r="23" spans="1:26" ht="15.75" customHeight="1" x14ac:dyDescent="0.2">
      <c r="A23" s="179">
        <v>20</v>
      </c>
      <c r="B23" s="119" t="s">
        <v>339</v>
      </c>
      <c r="C23" s="183">
        <v>2</v>
      </c>
      <c r="D23" s="181" t="s">
        <v>378</v>
      </c>
      <c r="E23" s="181" t="s">
        <v>379</v>
      </c>
      <c r="F23" s="38" t="s">
        <v>339</v>
      </c>
      <c r="G23" s="185">
        <v>2024</v>
      </c>
      <c r="H23" s="37" t="s">
        <v>17</v>
      </c>
      <c r="I23" s="27">
        <v>4500</v>
      </c>
      <c r="J23" s="13">
        <v>9000</v>
      </c>
      <c r="K23" s="16" t="s">
        <v>342</v>
      </c>
      <c r="L23" s="172"/>
      <c r="M23" s="2"/>
      <c r="N23" s="2"/>
      <c r="O23" s="2"/>
      <c r="P23" s="2"/>
      <c r="Q23" s="2"/>
      <c r="R23" s="2"/>
      <c r="S23" s="2"/>
      <c r="T23" s="2"/>
      <c r="U23" s="2"/>
      <c r="V23" s="2"/>
      <c r="W23" s="2"/>
      <c r="X23" s="2"/>
      <c r="Y23" s="2"/>
      <c r="Z23" s="2"/>
    </row>
    <row r="24" spans="1:26" ht="15.75" customHeight="1" x14ac:dyDescent="0.2">
      <c r="A24" s="179">
        <v>21</v>
      </c>
      <c r="B24" s="119" t="s">
        <v>339</v>
      </c>
      <c r="C24" s="183">
        <v>2</v>
      </c>
      <c r="D24" s="181" t="s">
        <v>380</v>
      </c>
      <c r="E24" s="181" t="s">
        <v>381</v>
      </c>
      <c r="F24" s="38" t="s">
        <v>339</v>
      </c>
      <c r="G24" s="185">
        <v>2025</v>
      </c>
      <c r="H24" s="37" t="s">
        <v>17</v>
      </c>
      <c r="I24" s="27">
        <v>3375</v>
      </c>
      <c r="J24" s="13">
        <v>6750</v>
      </c>
      <c r="K24" s="16" t="s">
        <v>342</v>
      </c>
      <c r="L24" s="172"/>
      <c r="M24" s="2"/>
      <c r="N24" s="2"/>
      <c r="O24" s="2"/>
      <c r="P24" s="2"/>
      <c r="Q24" s="2"/>
      <c r="R24" s="2"/>
      <c r="S24" s="2"/>
      <c r="T24" s="2"/>
      <c r="U24" s="2"/>
      <c r="V24" s="2"/>
      <c r="W24" s="2"/>
      <c r="X24" s="2"/>
      <c r="Y24" s="2"/>
      <c r="Z24" s="2"/>
    </row>
    <row r="25" spans="1:26" ht="15.75" customHeight="1" x14ac:dyDescent="0.2">
      <c r="A25" s="179">
        <v>22</v>
      </c>
      <c r="B25" s="119" t="s">
        <v>382</v>
      </c>
      <c r="C25" s="183">
        <v>3</v>
      </c>
      <c r="D25" s="181" t="s">
        <v>383</v>
      </c>
      <c r="E25" s="181" t="s">
        <v>384</v>
      </c>
      <c r="F25" s="38" t="s">
        <v>385</v>
      </c>
      <c r="G25" s="185">
        <v>2025</v>
      </c>
      <c r="H25" s="37" t="s">
        <v>17</v>
      </c>
      <c r="I25" s="27">
        <v>661.5</v>
      </c>
      <c r="J25" s="13">
        <v>1984.5</v>
      </c>
      <c r="K25" s="22" t="s">
        <v>342</v>
      </c>
      <c r="L25" s="172"/>
      <c r="M25" s="2"/>
      <c r="N25" s="2"/>
      <c r="O25" s="2"/>
      <c r="P25" s="2"/>
      <c r="Q25" s="2"/>
      <c r="R25" s="2"/>
      <c r="S25" s="2"/>
      <c r="T25" s="2"/>
      <c r="U25" s="2"/>
      <c r="V25" s="2"/>
      <c r="W25" s="2"/>
      <c r="X25" s="2"/>
      <c r="Y25" s="2"/>
      <c r="Z25" s="2"/>
    </row>
    <row r="26" spans="1:26" ht="15.75" customHeight="1" x14ac:dyDescent="0.2">
      <c r="A26" s="179">
        <v>23</v>
      </c>
      <c r="B26" s="119" t="s">
        <v>382</v>
      </c>
      <c r="C26" s="183">
        <v>3</v>
      </c>
      <c r="D26" s="181" t="s">
        <v>386</v>
      </c>
      <c r="E26" s="181" t="s">
        <v>387</v>
      </c>
      <c r="F26" s="38" t="s">
        <v>385</v>
      </c>
      <c r="G26" s="185">
        <v>2025</v>
      </c>
      <c r="H26" s="37" t="s">
        <v>17</v>
      </c>
      <c r="I26" s="27">
        <v>2065</v>
      </c>
      <c r="J26" s="13">
        <v>6195</v>
      </c>
      <c r="K26" s="22" t="s">
        <v>342</v>
      </c>
      <c r="L26" s="172"/>
      <c r="M26" s="2"/>
      <c r="N26" s="2"/>
      <c r="O26" s="2"/>
      <c r="P26" s="2"/>
      <c r="Q26" s="2"/>
      <c r="R26" s="2"/>
      <c r="S26" s="2"/>
      <c r="T26" s="2"/>
      <c r="U26" s="2"/>
      <c r="V26" s="2"/>
      <c r="W26" s="2"/>
      <c r="X26" s="2"/>
      <c r="Y26" s="2"/>
      <c r="Z26" s="2"/>
    </row>
    <row r="27" spans="1:26" ht="15.75" customHeight="1" x14ac:dyDescent="0.2">
      <c r="A27" s="7">
        <v>24</v>
      </c>
      <c r="B27" s="119" t="s">
        <v>382</v>
      </c>
      <c r="C27" s="9">
        <v>3</v>
      </c>
      <c r="D27" s="25" t="s">
        <v>388</v>
      </c>
      <c r="E27" s="25" t="s">
        <v>389</v>
      </c>
      <c r="F27" s="10" t="s">
        <v>390</v>
      </c>
      <c r="G27" s="11">
        <v>2025</v>
      </c>
      <c r="H27" s="37" t="s">
        <v>17</v>
      </c>
      <c r="I27" s="13">
        <v>840</v>
      </c>
      <c r="J27" s="13">
        <v>2520</v>
      </c>
      <c r="K27" s="29" t="s">
        <v>342</v>
      </c>
      <c r="L27" s="172"/>
      <c r="M27" s="2"/>
      <c r="N27" s="2"/>
      <c r="O27" s="2"/>
      <c r="P27" s="2"/>
      <c r="Q27" s="2"/>
      <c r="R27" s="2"/>
      <c r="S27" s="2"/>
      <c r="T27" s="2"/>
      <c r="U27" s="2"/>
      <c r="V27" s="2"/>
      <c r="W27" s="2"/>
      <c r="X27" s="2"/>
      <c r="Y27" s="2"/>
      <c r="Z27" s="2"/>
    </row>
    <row r="28" spans="1:26" ht="15.75" customHeight="1" x14ac:dyDescent="0.2">
      <c r="A28" s="7">
        <v>25</v>
      </c>
      <c r="B28" s="119" t="s">
        <v>391</v>
      </c>
      <c r="C28" s="9">
        <v>3</v>
      </c>
      <c r="D28" s="25" t="s">
        <v>392</v>
      </c>
      <c r="E28" s="25" t="s">
        <v>393</v>
      </c>
      <c r="F28" s="25" t="s">
        <v>394</v>
      </c>
      <c r="G28" s="11">
        <v>2024</v>
      </c>
      <c r="H28" s="37" t="s">
        <v>17</v>
      </c>
      <c r="I28" s="13">
        <v>1183</v>
      </c>
      <c r="J28" s="13">
        <v>3549</v>
      </c>
      <c r="K28" s="22" t="s">
        <v>342</v>
      </c>
      <c r="L28" s="172"/>
      <c r="M28" s="2"/>
      <c r="N28" s="2"/>
      <c r="O28" s="2"/>
      <c r="P28" s="2"/>
      <c r="Q28" s="2"/>
      <c r="R28" s="2"/>
      <c r="S28" s="2"/>
      <c r="T28" s="2"/>
      <c r="U28" s="2"/>
      <c r="V28" s="2"/>
      <c r="W28" s="2"/>
      <c r="X28" s="2"/>
      <c r="Y28" s="2"/>
      <c r="Z28" s="2"/>
    </row>
    <row r="29" spans="1:26" ht="15.75" customHeight="1" x14ac:dyDescent="0.2">
      <c r="A29" s="7">
        <v>26</v>
      </c>
      <c r="B29" s="119" t="s">
        <v>382</v>
      </c>
      <c r="C29" s="9">
        <v>3</v>
      </c>
      <c r="D29" s="25" t="s">
        <v>395</v>
      </c>
      <c r="E29" s="25" t="s">
        <v>396</v>
      </c>
      <c r="F29" s="25" t="s">
        <v>390</v>
      </c>
      <c r="G29" s="11">
        <v>2025</v>
      </c>
      <c r="H29" s="37" t="s">
        <v>17</v>
      </c>
      <c r="I29" s="13">
        <v>1120</v>
      </c>
      <c r="J29" s="13">
        <v>3360</v>
      </c>
      <c r="K29" s="22" t="s">
        <v>342</v>
      </c>
      <c r="L29" s="172"/>
      <c r="M29" s="2"/>
      <c r="N29" s="2"/>
      <c r="O29" s="2"/>
      <c r="P29" s="2"/>
      <c r="Q29" s="2"/>
      <c r="R29" s="2"/>
      <c r="S29" s="2"/>
      <c r="T29" s="2"/>
      <c r="U29" s="2"/>
      <c r="V29" s="2"/>
      <c r="W29" s="2"/>
      <c r="X29" s="2"/>
      <c r="Y29" s="2"/>
      <c r="Z29" s="2"/>
    </row>
    <row r="30" spans="1:26" ht="15.75" customHeight="1" x14ac:dyDescent="0.2">
      <c r="A30" s="7">
        <v>27</v>
      </c>
      <c r="B30" s="119" t="s">
        <v>382</v>
      </c>
      <c r="C30" s="9">
        <v>3</v>
      </c>
      <c r="D30" s="25" t="s">
        <v>397</v>
      </c>
      <c r="E30" s="25" t="s">
        <v>398</v>
      </c>
      <c r="F30" s="25" t="s">
        <v>390</v>
      </c>
      <c r="G30" s="11">
        <v>2023</v>
      </c>
      <c r="H30" s="37" t="s">
        <v>34</v>
      </c>
      <c r="I30" s="13">
        <v>679.88</v>
      </c>
      <c r="J30" s="13">
        <v>2039.64</v>
      </c>
      <c r="K30" s="22" t="s">
        <v>342</v>
      </c>
      <c r="L30" s="172"/>
      <c r="M30" s="2"/>
      <c r="N30" s="2"/>
      <c r="O30" s="2"/>
      <c r="P30" s="2"/>
      <c r="Q30" s="2"/>
      <c r="R30" s="2"/>
      <c r="S30" s="2"/>
      <c r="T30" s="2"/>
      <c r="U30" s="2"/>
      <c r="V30" s="2"/>
      <c r="W30" s="2"/>
      <c r="X30" s="2"/>
      <c r="Y30" s="2"/>
      <c r="Z30" s="2"/>
    </row>
    <row r="31" spans="1:26" ht="15.75" customHeight="1" x14ac:dyDescent="0.2">
      <c r="A31" s="7">
        <v>28</v>
      </c>
      <c r="B31" s="119" t="s">
        <v>382</v>
      </c>
      <c r="C31" s="9">
        <v>5</v>
      </c>
      <c r="D31" s="25" t="s">
        <v>399</v>
      </c>
      <c r="E31" s="25" t="s">
        <v>400</v>
      </c>
      <c r="F31" s="25" t="s">
        <v>390</v>
      </c>
      <c r="G31" s="11">
        <v>2024</v>
      </c>
      <c r="H31" s="37" t="s">
        <v>34</v>
      </c>
      <c r="I31" s="13">
        <v>883</v>
      </c>
      <c r="J31" s="13">
        <v>4165</v>
      </c>
      <c r="K31" s="22" t="s">
        <v>342</v>
      </c>
      <c r="L31" s="172"/>
      <c r="M31" s="2"/>
      <c r="N31" s="2"/>
      <c r="O31" s="2"/>
      <c r="P31" s="2"/>
      <c r="Q31" s="2"/>
      <c r="R31" s="2"/>
      <c r="S31" s="2"/>
      <c r="T31" s="2"/>
      <c r="U31" s="2"/>
      <c r="V31" s="2"/>
      <c r="W31" s="2"/>
      <c r="X31" s="2"/>
      <c r="Y31" s="2"/>
      <c r="Z31" s="2"/>
    </row>
    <row r="32" spans="1:26" ht="15.75" customHeight="1" x14ac:dyDescent="0.2">
      <c r="A32" s="7">
        <v>29</v>
      </c>
      <c r="B32" s="119" t="s">
        <v>382</v>
      </c>
      <c r="C32" s="9">
        <v>2</v>
      </c>
      <c r="D32" s="25" t="s">
        <v>401</v>
      </c>
      <c r="E32" s="25" t="s">
        <v>402</v>
      </c>
      <c r="F32" s="25" t="s">
        <v>403</v>
      </c>
      <c r="G32" s="11">
        <v>2025</v>
      </c>
      <c r="H32" s="37" t="s">
        <v>17</v>
      </c>
      <c r="I32" s="13">
        <v>2073.15</v>
      </c>
      <c r="J32" s="13">
        <v>4146.3</v>
      </c>
      <c r="K32" s="22" t="s">
        <v>342</v>
      </c>
      <c r="L32" s="172"/>
      <c r="M32" s="2"/>
      <c r="N32" s="2"/>
      <c r="O32" s="2"/>
      <c r="P32" s="2"/>
      <c r="Q32" s="2"/>
      <c r="R32" s="2"/>
      <c r="S32" s="2"/>
      <c r="T32" s="2"/>
      <c r="U32" s="2"/>
      <c r="V32" s="2"/>
      <c r="W32" s="2"/>
      <c r="X32" s="2"/>
      <c r="Y32" s="2"/>
      <c r="Z32" s="2"/>
    </row>
    <row r="33" spans="1:26" ht="15.75" customHeight="1" x14ac:dyDescent="0.2">
      <c r="A33" s="7">
        <v>30</v>
      </c>
      <c r="B33" s="119" t="s">
        <v>382</v>
      </c>
      <c r="C33" s="9">
        <v>2</v>
      </c>
      <c r="D33" s="25" t="s">
        <v>404</v>
      </c>
      <c r="E33" s="25" t="s">
        <v>402</v>
      </c>
      <c r="F33" s="25" t="s">
        <v>403</v>
      </c>
      <c r="G33" s="11">
        <v>2019</v>
      </c>
      <c r="H33" s="37" t="s">
        <v>17</v>
      </c>
      <c r="I33" s="13">
        <v>1690.65</v>
      </c>
      <c r="J33" s="13">
        <v>3381.3</v>
      </c>
      <c r="K33" s="22" t="s">
        <v>342</v>
      </c>
      <c r="L33" s="172"/>
      <c r="M33" s="2"/>
      <c r="N33" s="2"/>
      <c r="O33" s="2"/>
      <c r="P33" s="2"/>
      <c r="Q33" s="2"/>
      <c r="R33" s="2"/>
      <c r="S33" s="2"/>
      <c r="T33" s="2"/>
      <c r="U33" s="2"/>
      <c r="V33" s="2"/>
      <c r="W33" s="2"/>
      <c r="X33" s="2"/>
      <c r="Y33" s="2"/>
      <c r="Z33" s="2"/>
    </row>
    <row r="34" spans="1:26" ht="15.75" customHeight="1" x14ac:dyDescent="0.2">
      <c r="A34" s="7">
        <v>31</v>
      </c>
      <c r="B34" s="119" t="s">
        <v>382</v>
      </c>
      <c r="C34" s="9">
        <v>2</v>
      </c>
      <c r="D34" s="25" t="s">
        <v>405</v>
      </c>
      <c r="E34" s="25" t="s">
        <v>406</v>
      </c>
      <c r="F34" s="25" t="s">
        <v>403</v>
      </c>
      <c r="G34" s="11">
        <v>2024</v>
      </c>
      <c r="H34" s="37" t="s">
        <v>17</v>
      </c>
      <c r="I34" s="13">
        <v>1308.1500000000001</v>
      </c>
      <c r="J34" s="13">
        <v>2616.3000000000002</v>
      </c>
      <c r="K34" s="22" t="s">
        <v>342</v>
      </c>
      <c r="L34" s="172"/>
      <c r="M34" s="2"/>
      <c r="N34" s="2"/>
      <c r="O34" s="2"/>
      <c r="P34" s="2"/>
      <c r="Q34" s="2"/>
      <c r="R34" s="2"/>
      <c r="S34" s="2"/>
      <c r="T34" s="2"/>
      <c r="U34" s="2"/>
      <c r="V34" s="2"/>
      <c r="W34" s="2"/>
      <c r="X34" s="2"/>
      <c r="Y34" s="2"/>
      <c r="Z34" s="2"/>
    </row>
    <row r="35" spans="1:26" ht="15.75" customHeight="1" x14ac:dyDescent="0.2">
      <c r="A35" s="7">
        <v>32</v>
      </c>
      <c r="B35" s="119" t="s">
        <v>382</v>
      </c>
      <c r="C35" s="9">
        <v>2</v>
      </c>
      <c r="D35" s="25" t="s">
        <v>407</v>
      </c>
      <c r="E35" s="25" t="s">
        <v>408</v>
      </c>
      <c r="F35" s="25" t="s">
        <v>403</v>
      </c>
      <c r="G35" s="11">
        <v>2023</v>
      </c>
      <c r="H35" s="37" t="s">
        <v>17</v>
      </c>
      <c r="I35" s="13">
        <v>1384.65</v>
      </c>
      <c r="J35" s="13">
        <v>2769.3</v>
      </c>
      <c r="K35" s="22" t="s">
        <v>342</v>
      </c>
      <c r="L35" s="172"/>
      <c r="M35" s="2"/>
      <c r="N35" s="2"/>
      <c r="O35" s="2"/>
      <c r="P35" s="2"/>
      <c r="Q35" s="2"/>
      <c r="R35" s="2"/>
      <c r="S35" s="2"/>
      <c r="T35" s="2"/>
      <c r="U35" s="2"/>
      <c r="V35" s="2"/>
      <c r="W35" s="2"/>
      <c r="X35" s="2"/>
      <c r="Y35" s="2"/>
      <c r="Z35" s="2"/>
    </row>
    <row r="36" spans="1:26" ht="15.75" customHeight="1" x14ac:dyDescent="0.2">
      <c r="A36" s="7">
        <v>33</v>
      </c>
      <c r="B36" s="119" t="s">
        <v>382</v>
      </c>
      <c r="C36" s="9">
        <v>2</v>
      </c>
      <c r="D36" s="25" t="s">
        <v>409</v>
      </c>
      <c r="E36" s="25" t="s">
        <v>410</v>
      </c>
      <c r="F36" s="25" t="s">
        <v>403</v>
      </c>
      <c r="G36" s="11">
        <v>2023</v>
      </c>
      <c r="H36" s="37" t="s">
        <v>17</v>
      </c>
      <c r="I36" s="13">
        <v>925.65</v>
      </c>
      <c r="J36" s="13">
        <v>1851.3</v>
      </c>
      <c r="K36" s="22" t="s">
        <v>342</v>
      </c>
      <c r="L36" s="172"/>
      <c r="M36" s="2"/>
      <c r="N36" s="2"/>
      <c r="O36" s="2"/>
      <c r="P36" s="2"/>
      <c r="Q36" s="2"/>
      <c r="R36" s="2"/>
      <c r="S36" s="2"/>
      <c r="T36" s="2"/>
      <c r="U36" s="2"/>
      <c r="V36" s="2"/>
      <c r="W36" s="2"/>
      <c r="X36" s="2"/>
      <c r="Y36" s="2"/>
      <c r="Z36" s="2"/>
    </row>
    <row r="37" spans="1:26" ht="15.75" customHeight="1" x14ac:dyDescent="0.2">
      <c r="A37" s="7">
        <v>34</v>
      </c>
      <c r="B37" s="119" t="s">
        <v>382</v>
      </c>
      <c r="C37" s="9">
        <v>2</v>
      </c>
      <c r="D37" s="25" t="s">
        <v>411</v>
      </c>
      <c r="E37" s="25" t="s">
        <v>412</v>
      </c>
      <c r="F37" s="25" t="s">
        <v>403</v>
      </c>
      <c r="G37" s="11">
        <v>2022</v>
      </c>
      <c r="H37" s="37" t="s">
        <v>17</v>
      </c>
      <c r="I37" s="13">
        <v>1308.1500000000001</v>
      </c>
      <c r="J37" s="13">
        <v>2616.3000000000002</v>
      </c>
      <c r="K37" s="22" t="s">
        <v>342</v>
      </c>
      <c r="L37" s="172"/>
      <c r="M37" s="2"/>
      <c r="N37" s="2"/>
      <c r="O37" s="2"/>
      <c r="P37" s="2"/>
      <c r="Q37" s="2"/>
      <c r="R37" s="2"/>
      <c r="S37" s="2"/>
      <c r="T37" s="2"/>
      <c r="U37" s="2"/>
      <c r="V37" s="2"/>
      <c r="W37" s="2"/>
      <c r="X37" s="2"/>
      <c r="Y37" s="2"/>
      <c r="Z37" s="2"/>
    </row>
    <row r="38" spans="1:26" ht="15.75" customHeight="1" x14ac:dyDescent="0.2">
      <c r="A38" s="186">
        <v>35</v>
      </c>
      <c r="B38" s="119" t="s">
        <v>382</v>
      </c>
      <c r="C38" s="9">
        <v>2</v>
      </c>
      <c r="D38" s="25" t="s">
        <v>413</v>
      </c>
      <c r="E38" s="25" t="s">
        <v>414</v>
      </c>
      <c r="F38" s="25" t="s">
        <v>403</v>
      </c>
      <c r="G38" s="11">
        <v>2024</v>
      </c>
      <c r="H38" s="37" t="s">
        <v>17</v>
      </c>
      <c r="I38" s="13">
        <v>1614.15</v>
      </c>
      <c r="J38" s="13">
        <v>3228.3</v>
      </c>
      <c r="K38" s="187" t="s">
        <v>342</v>
      </c>
      <c r="L38" s="172"/>
      <c r="M38" s="2"/>
      <c r="N38" s="2"/>
      <c r="O38" s="2"/>
      <c r="P38" s="2"/>
      <c r="Q38" s="2"/>
      <c r="R38" s="2"/>
      <c r="S38" s="2"/>
      <c r="T38" s="2"/>
      <c r="U38" s="2"/>
      <c r="V38" s="2"/>
      <c r="W38" s="2"/>
      <c r="X38" s="2"/>
      <c r="Y38" s="2"/>
      <c r="Z38" s="2"/>
    </row>
    <row r="39" spans="1:26" ht="15.75" customHeight="1" x14ac:dyDescent="0.2">
      <c r="A39" s="186">
        <v>36</v>
      </c>
      <c r="B39" s="119" t="s">
        <v>382</v>
      </c>
      <c r="C39" s="9">
        <v>2</v>
      </c>
      <c r="D39" s="25" t="s">
        <v>415</v>
      </c>
      <c r="E39" s="25" t="s">
        <v>416</v>
      </c>
      <c r="F39" s="25" t="s">
        <v>403</v>
      </c>
      <c r="G39" s="11">
        <v>2024</v>
      </c>
      <c r="H39" s="37" t="s">
        <v>17</v>
      </c>
      <c r="I39" s="13">
        <v>1308.1500000000001</v>
      </c>
      <c r="J39" s="13">
        <v>2616.3000000000002</v>
      </c>
      <c r="K39" s="187" t="s">
        <v>342</v>
      </c>
      <c r="L39" s="172"/>
      <c r="M39" s="2"/>
      <c r="N39" s="2"/>
      <c r="O39" s="2"/>
      <c r="P39" s="2"/>
      <c r="Q39" s="2"/>
      <c r="R39" s="2"/>
      <c r="S39" s="2"/>
      <c r="T39" s="2"/>
      <c r="U39" s="2"/>
      <c r="V39" s="2"/>
      <c r="W39" s="2"/>
      <c r="X39" s="2"/>
      <c r="Y39" s="2"/>
      <c r="Z39" s="2"/>
    </row>
    <row r="40" spans="1:26" ht="15.75" customHeight="1" x14ac:dyDescent="0.2">
      <c r="A40" s="186">
        <v>37</v>
      </c>
      <c r="B40" s="119" t="s">
        <v>382</v>
      </c>
      <c r="C40" s="9">
        <v>2</v>
      </c>
      <c r="D40" s="25" t="s">
        <v>417</v>
      </c>
      <c r="E40" s="25" t="s">
        <v>418</v>
      </c>
      <c r="F40" s="25" t="s">
        <v>403</v>
      </c>
      <c r="G40" s="11">
        <v>2021</v>
      </c>
      <c r="H40" s="37" t="s">
        <v>17</v>
      </c>
      <c r="I40" s="13">
        <v>2149.65</v>
      </c>
      <c r="J40" s="13">
        <v>4299.3</v>
      </c>
      <c r="K40" s="187" t="s">
        <v>342</v>
      </c>
      <c r="L40" s="172"/>
      <c r="M40" s="2"/>
      <c r="N40" s="2"/>
      <c r="O40" s="2"/>
      <c r="P40" s="2"/>
      <c r="Q40" s="2"/>
      <c r="R40" s="2"/>
      <c r="S40" s="2"/>
      <c r="T40" s="2"/>
      <c r="U40" s="2"/>
      <c r="V40" s="2"/>
      <c r="W40" s="2"/>
      <c r="X40" s="2"/>
      <c r="Y40" s="2"/>
      <c r="Z40" s="2"/>
    </row>
    <row r="41" spans="1:26" ht="15.75" customHeight="1" x14ac:dyDescent="0.2">
      <c r="A41" s="186">
        <v>38</v>
      </c>
      <c r="B41" s="119" t="s">
        <v>382</v>
      </c>
      <c r="C41" s="9">
        <v>2</v>
      </c>
      <c r="D41" s="25" t="s">
        <v>419</v>
      </c>
      <c r="E41" s="25" t="s">
        <v>420</v>
      </c>
      <c r="F41" s="25" t="s">
        <v>403</v>
      </c>
      <c r="G41" s="11">
        <v>2025</v>
      </c>
      <c r="H41" s="37" t="s">
        <v>17</v>
      </c>
      <c r="I41" s="13">
        <v>1308.1500000000001</v>
      </c>
      <c r="J41" s="13">
        <v>2616.3000000000002</v>
      </c>
      <c r="K41" s="187" t="s">
        <v>342</v>
      </c>
      <c r="L41" s="172"/>
      <c r="M41" s="2"/>
      <c r="N41" s="2"/>
      <c r="O41" s="2"/>
      <c r="P41" s="2"/>
      <c r="Q41" s="2"/>
      <c r="R41" s="2"/>
      <c r="S41" s="2"/>
      <c r="T41" s="2"/>
      <c r="U41" s="2"/>
      <c r="V41" s="2"/>
      <c r="W41" s="2"/>
      <c r="X41" s="2"/>
      <c r="Y41" s="2"/>
      <c r="Z41" s="2"/>
    </row>
    <row r="42" spans="1:26" ht="15.75" customHeight="1" x14ac:dyDescent="0.2">
      <c r="A42" s="186">
        <v>39</v>
      </c>
      <c r="B42" s="119" t="s">
        <v>382</v>
      </c>
      <c r="C42" s="9">
        <v>2</v>
      </c>
      <c r="D42" s="25" t="s">
        <v>421</v>
      </c>
      <c r="E42" s="25" t="s">
        <v>422</v>
      </c>
      <c r="F42" s="25" t="s">
        <v>403</v>
      </c>
      <c r="G42" s="11">
        <v>2023</v>
      </c>
      <c r="H42" s="37" t="s">
        <v>17</v>
      </c>
      <c r="I42" s="13">
        <v>1614.15</v>
      </c>
      <c r="J42" s="13">
        <v>3228.3</v>
      </c>
      <c r="K42" s="187" t="s">
        <v>342</v>
      </c>
      <c r="L42" s="172"/>
      <c r="M42" s="2"/>
      <c r="N42" s="2"/>
      <c r="O42" s="2"/>
      <c r="P42" s="2"/>
      <c r="Q42" s="2"/>
      <c r="R42" s="2"/>
      <c r="S42" s="2"/>
      <c r="T42" s="2"/>
      <c r="U42" s="2"/>
      <c r="V42" s="2"/>
      <c r="W42" s="2"/>
      <c r="X42" s="2"/>
      <c r="Y42" s="2"/>
      <c r="Z42" s="2"/>
    </row>
    <row r="43" spans="1:26" ht="15.75" customHeight="1" x14ac:dyDescent="0.2">
      <c r="A43" s="186">
        <v>40</v>
      </c>
      <c r="B43" s="119" t="s">
        <v>382</v>
      </c>
      <c r="C43" s="116">
        <v>1</v>
      </c>
      <c r="D43" s="25" t="s">
        <v>423</v>
      </c>
      <c r="E43" s="25" t="s">
        <v>424</v>
      </c>
      <c r="F43" s="25" t="s">
        <v>425</v>
      </c>
      <c r="G43" s="11">
        <v>2024</v>
      </c>
      <c r="H43" s="37" t="s">
        <v>17</v>
      </c>
      <c r="I43" s="13">
        <v>869</v>
      </c>
      <c r="J43" s="13">
        <v>869</v>
      </c>
      <c r="K43" s="187" t="s">
        <v>342</v>
      </c>
      <c r="L43" s="172"/>
      <c r="M43" s="2"/>
      <c r="N43" s="2"/>
      <c r="O43" s="2"/>
      <c r="P43" s="2"/>
      <c r="Q43" s="2"/>
      <c r="R43" s="2"/>
      <c r="S43" s="2"/>
      <c r="T43" s="2"/>
      <c r="U43" s="2"/>
      <c r="V43" s="2"/>
      <c r="W43" s="2"/>
      <c r="X43" s="2"/>
      <c r="Y43" s="2"/>
      <c r="Z43" s="2"/>
    </row>
    <row r="44" spans="1:26" ht="15.75" customHeight="1" x14ac:dyDescent="0.2">
      <c r="A44" s="186">
        <v>41</v>
      </c>
      <c r="B44" s="119" t="s">
        <v>382</v>
      </c>
      <c r="C44" s="116">
        <v>1</v>
      </c>
      <c r="D44" s="25" t="s">
        <v>426</v>
      </c>
      <c r="E44" s="25" t="s">
        <v>427</v>
      </c>
      <c r="F44" s="25" t="s">
        <v>425</v>
      </c>
      <c r="G44" s="11">
        <v>2023</v>
      </c>
      <c r="H44" s="37" t="s">
        <v>17</v>
      </c>
      <c r="I44" s="13">
        <v>1230.8</v>
      </c>
      <c r="J44" s="13">
        <v>1230.8</v>
      </c>
      <c r="K44" s="187" t="s">
        <v>342</v>
      </c>
      <c r="L44" s="172"/>
      <c r="M44" s="2"/>
      <c r="N44" s="2"/>
      <c r="O44" s="2"/>
      <c r="P44" s="2"/>
      <c r="Q44" s="2"/>
      <c r="R44" s="2"/>
      <c r="S44" s="2"/>
      <c r="T44" s="2"/>
      <c r="U44" s="2"/>
      <c r="V44" s="2"/>
      <c r="W44" s="2"/>
      <c r="X44" s="2"/>
      <c r="Y44" s="2"/>
      <c r="Z44" s="2"/>
    </row>
    <row r="45" spans="1:26" ht="15.75" customHeight="1" x14ac:dyDescent="0.2">
      <c r="A45" s="186">
        <v>42</v>
      </c>
      <c r="B45" s="119" t="s">
        <v>382</v>
      </c>
      <c r="C45" s="9">
        <v>2</v>
      </c>
      <c r="D45" s="25" t="s">
        <v>428</v>
      </c>
      <c r="E45" s="25" t="s">
        <v>429</v>
      </c>
      <c r="F45" s="25" t="s">
        <v>425</v>
      </c>
      <c r="G45" s="11">
        <v>2024</v>
      </c>
      <c r="H45" s="37" t="s">
        <v>17</v>
      </c>
      <c r="I45" s="13">
        <v>759</v>
      </c>
      <c r="J45" s="13">
        <v>1518</v>
      </c>
      <c r="K45" s="187" t="s">
        <v>342</v>
      </c>
      <c r="L45" s="172"/>
      <c r="M45" s="2"/>
      <c r="N45" s="2"/>
      <c r="O45" s="2"/>
      <c r="P45" s="2"/>
      <c r="Q45" s="2"/>
      <c r="R45" s="2"/>
      <c r="S45" s="2"/>
      <c r="T45" s="2"/>
      <c r="U45" s="2"/>
      <c r="V45" s="2"/>
      <c r="W45" s="2"/>
      <c r="X45" s="2"/>
      <c r="Y45" s="2"/>
      <c r="Z45" s="2"/>
    </row>
    <row r="46" spans="1:26" ht="15.75" customHeight="1" x14ac:dyDescent="0.2">
      <c r="A46" s="186">
        <v>43</v>
      </c>
      <c r="B46" s="119" t="s">
        <v>382</v>
      </c>
      <c r="C46" s="9">
        <v>5</v>
      </c>
      <c r="D46" s="25" t="s">
        <v>430</v>
      </c>
      <c r="E46" s="25" t="s">
        <v>431</v>
      </c>
      <c r="F46" s="25" t="s">
        <v>390</v>
      </c>
      <c r="G46" s="11">
        <v>2025</v>
      </c>
      <c r="H46" s="37" t="s">
        <v>17</v>
      </c>
      <c r="I46" s="13">
        <v>1050</v>
      </c>
      <c r="J46" s="13">
        <v>5250</v>
      </c>
      <c r="K46" s="187" t="s">
        <v>342</v>
      </c>
      <c r="L46" s="172"/>
      <c r="M46" s="2"/>
      <c r="N46" s="2"/>
      <c r="O46" s="2"/>
      <c r="P46" s="2"/>
      <c r="Q46" s="2"/>
      <c r="R46" s="2"/>
      <c r="S46" s="2"/>
      <c r="T46" s="2"/>
      <c r="U46" s="2"/>
      <c r="V46" s="2"/>
      <c r="W46" s="2"/>
      <c r="X46" s="2"/>
      <c r="Y46" s="2"/>
      <c r="Z46" s="2"/>
    </row>
    <row r="47" spans="1:26" ht="15.75" customHeight="1" x14ac:dyDescent="0.2">
      <c r="A47" s="186">
        <v>44</v>
      </c>
      <c r="B47" s="119" t="s">
        <v>13</v>
      </c>
      <c r="C47" s="9">
        <v>3</v>
      </c>
      <c r="D47" s="25" t="s">
        <v>432</v>
      </c>
      <c r="E47" s="25" t="s">
        <v>433</v>
      </c>
      <c r="F47" s="25" t="s">
        <v>403</v>
      </c>
      <c r="G47" s="11">
        <v>2022</v>
      </c>
      <c r="H47" s="37" t="s">
        <v>17</v>
      </c>
      <c r="I47" s="13">
        <v>2772</v>
      </c>
      <c r="J47" s="13">
        <v>8316</v>
      </c>
      <c r="K47" s="187" t="s">
        <v>18</v>
      </c>
      <c r="L47" s="172"/>
      <c r="M47" s="2"/>
      <c r="N47" s="2"/>
      <c r="O47" s="2"/>
      <c r="P47" s="2"/>
      <c r="Q47" s="2"/>
      <c r="R47" s="2"/>
      <c r="S47" s="2"/>
      <c r="T47" s="2"/>
      <c r="U47" s="2"/>
      <c r="V47" s="2"/>
      <c r="W47" s="2"/>
      <c r="X47" s="2"/>
      <c r="Y47" s="2"/>
      <c r="Z47" s="2"/>
    </row>
    <row r="48" spans="1:26" ht="15.75" customHeight="1" x14ac:dyDescent="0.2">
      <c r="A48" s="186">
        <v>45</v>
      </c>
      <c r="B48" s="8" t="s">
        <v>13</v>
      </c>
      <c r="C48" s="9">
        <v>3</v>
      </c>
      <c r="D48" s="25" t="s">
        <v>434</v>
      </c>
      <c r="E48" s="25" t="s">
        <v>435</v>
      </c>
      <c r="F48" s="25" t="s">
        <v>394</v>
      </c>
      <c r="G48" s="11">
        <v>2024</v>
      </c>
      <c r="H48" s="37" t="s">
        <v>17</v>
      </c>
      <c r="I48" s="13">
        <v>1186</v>
      </c>
      <c r="J48" s="13">
        <v>3558</v>
      </c>
      <c r="K48" s="187" t="s">
        <v>18</v>
      </c>
      <c r="L48" s="172"/>
      <c r="M48" s="2"/>
      <c r="N48" s="2"/>
      <c r="O48" s="2"/>
      <c r="P48" s="2"/>
      <c r="Q48" s="2"/>
      <c r="R48" s="2"/>
      <c r="S48" s="2"/>
      <c r="T48" s="2"/>
      <c r="U48" s="2"/>
      <c r="V48" s="2"/>
      <c r="W48" s="2"/>
      <c r="X48" s="2"/>
      <c r="Y48" s="2"/>
      <c r="Z48" s="2"/>
    </row>
    <row r="49" spans="1:26" ht="15.75" customHeight="1" x14ac:dyDescent="0.2">
      <c r="A49" s="186">
        <v>46</v>
      </c>
      <c r="B49" s="8" t="s">
        <v>436</v>
      </c>
      <c r="C49" s="9">
        <v>5</v>
      </c>
      <c r="D49" s="25" t="s">
        <v>437</v>
      </c>
      <c r="E49" s="25" t="s">
        <v>438</v>
      </c>
      <c r="F49" s="25" t="s">
        <v>439</v>
      </c>
      <c r="G49" s="11">
        <v>2013</v>
      </c>
      <c r="H49" s="37" t="s">
        <v>34</v>
      </c>
      <c r="I49" s="13">
        <v>440</v>
      </c>
      <c r="J49" s="13">
        <v>2200</v>
      </c>
      <c r="K49" s="187" t="s">
        <v>440</v>
      </c>
      <c r="L49" s="172"/>
      <c r="M49" s="2"/>
      <c r="N49" s="2"/>
      <c r="O49" s="2"/>
      <c r="P49" s="2"/>
      <c r="Q49" s="2"/>
      <c r="R49" s="2"/>
      <c r="S49" s="2"/>
      <c r="T49" s="2"/>
      <c r="U49" s="2"/>
      <c r="V49" s="2"/>
      <c r="W49" s="2"/>
      <c r="X49" s="2"/>
      <c r="Y49" s="2"/>
      <c r="Z49" s="2"/>
    </row>
    <row r="50" spans="1:26" ht="15.75" customHeight="1" x14ac:dyDescent="0.2">
      <c r="A50" s="186">
        <v>47</v>
      </c>
      <c r="B50" s="8" t="s">
        <v>39</v>
      </c>
      <c r="C50" s="9">
        <v>3</v>
      </c>
      <c r="D50" s="25" t="s">
        <v>441</v>
      </c>
      <c r="E50" s="25" t="s">
        <v>442</v>
      </c>
      <c r="F50" s="25" t="s">
        <v>443</v>
      </c>
      <c r="G50" s="11">
        <v>2020</v>
      </c>
      <c r="H50" s="37" t="s">
        <v>17</v>
      </c>
      <c r="I50" s="13">
        <v>2743</v>
      </c>
      <c r="J50" s="13">
        <v>8229</v>
      </c>
      <c r="K50" s="187" t="s">
        <v>44</v>
      </c>
      <c r="L50" s="172"/>
      <c r="M50" s="2"/>
      <c r="N50" s="2"/>
      <c r="O50" s="2"/>
      <c r="P50" s="2"/>
      <c r="Q50" s="2"/>
      <c r="R50" s="2"/>
      <c r="S50" s="2"/>
      <c r="T50" s="2"/>
      <c r="U50" s="2"/>
      <c r="V50" s="2"/>
      <c r="W50" s="2"/>
      <c r="X50" s="2"/>
      <c r="Y50" s="2"/>
      <c r="Z50" s="2"/>
    </row>
    <row r="51" spans="1:26" ht="15.75" customHeight="1" x14ac:dyDescent="0.2">
      <c r="A51" s="188"/>
      <c r="B51" s="189"/>
      <c r="C51" s="190"/>
      <c r="D51" s="189"/>
      <c r="E51" s="189"/>
      <c r="F51" s="189"/>
      <c r="G51" s="191"/>
      <c r="H51" s="189"/>
      <c r="I51" s="189"/>
      <c r="J51" s="192"/>
      <c r="K51" s="193"/>
      <c r="L51" s="194"/>
      <c r="M51" s="2"/>
      <c r="N51" s="2"/>
      <c r="O51" s="2"/>
      <c r="P51" s="2"/>
      <c r="Q51" s="2"/>
      <c r="R51" s="2"/>
      <c r="S51" s="2"/>
      <c r="T51" s="2"/>
      <c r="U51" s="2"/>
      <c r="V51" s="2"/>
      <c r="W51" s="2"/>
      <c r="X51" s="2"/>
      <c r="Y51" s="2"/>
      <c r="Z51" s="2"/>
    </row>
    <row r="52" spans="1:26" ht="15.75" customHeight="1" x14ac:dyDescent="0.2">
      <c r="A52" s="52"/>
      <c r="B52" s="53"/>
      <c r="C52" s="53"/>
      <c r="D52" s="53"/>
      <c r="E52" s="53"/>
      <c r="F52" s="53"/>
      <c r="G52" s="53"/>
      <c r="H52" s="53"/>
      <c r="I52" s="53"/>
      <c r="J52" s="53"/>
      <c r="K52" s="54"/>
      <c r="L52" s="195"/>
      <c r="M52" s="2"/>
      <c r="N52" s="2"/>
      <c r="O52" s="2"/>
      <c r="P52" s="2"/>
      <c r="Q52" s="2"/>
      <c r="R52" s="2"/>
      <c r="S52" s="2"/>
      <c r="T52" s="2"/>
      <c r="U52" s="2"/>
      <c r="V52" s="2"/>
      <c r="W52" s="2"/>
      <c r="X52" s="2"/>
      <c r="Y52" s="2"/>
      <c r="Z52" s="2"/>
    </row>
    <row r="53" spans="1:26" ht="15.75" customHeight="1" x14ac:dyDescent="0.25">
      <c r="A53" s="196"/>
      <c r="B53" s="197"/>
      <c r="C53" s="198"/>
      <c r="D53" s="197"/>
      <c r="E53" s="197"/>
      <c r="F53" s="197"/>
      <c r="G53" s="197"/>
      <c r="H53" s="197"/>
      <c r="I53" s="199"/>
      <c r="J53" s="200" t="s">
        <v>11</v>
      </c>
      <c r="K53" s="201">
        <f>SUM(J4:J50)</f>
        <v>224588.23999999987</v>
      </c>
      <c r="L53" s="197"/>
      <c r="M53" s="2"/>
      <c r="N53" s="2"/>
      <c r="O53" s="2"/>
      <c r="P53" s="2"/>
      <c r="Q53" s="2"/>
      <c r="R53" s="2"/>
      <c r="S53" s="2"/>
      <c r="T53" s="2"/>
      <c r="U53" s="2"/>
      <c r="V53" s="2"/>
      <c r="W53" s="2"/>
      <c r="X53" s="2"/>
      <c r="Y53" s="2"/>
      <c r="Z53" s="2"/>
    </row>
    <row r="54" spans="1:26" ht="15.75" customHeight="1" x14ac:dyDescent="0.25">
      <c r="A54" s="202" t="s">
        <v>181</v>
      </c>
      <c r="B54" s="203" t="s">
        <v>182</v>
      </c>
      <c r="C54" s="71" t="s">
        <v>183</v>
      </c>
      <c r="D54" s="53"/>
      <c r="E54" s="53"/>
      <c r="F54" s="53"/>
      <c r="G54" s="53"/>
      <c r="H54" s="53"/>
      <c r="I54" s="53"/>
      <c r="J54" s="53"/>
      <c r="K54" s="72"/>
      <c r="L54" s="204"/>
      <c r="M54" s="2"/>
      <c r="N54" s="2"/>
      <c r="O54" s="2"/>
      <c r="P54" s="2"/>
      <c r="Q54" s="2"/>
      <c r="R54" s="2"/>
      <c r="S54" s="2"/>
      <c r="T54" s="2"/>
      <c r="U54" s="2"/>
      <c r="V54" s="2"/>
      <c r="W54" s="2"/>
      <c r="X54" s="2"/>
      <c r="Y54" s="2"/>
      <c r="Z54" s="2"/>
    </row>
    <row r="55" spans="1:26" ht="15.75" customHeight="1" x14ac:dyDescent="0.25">
      <c r="A55" s="205">
        <f>A50</f>
        <v>47</v>
      </c>
      <c r="B55" s="206">
        <f>SUM(C4:C50)</f>
        <v>111</v>
      </c>
      <c r="C55" s="207"/>
      <c r="D55" s="207"/>
      <c r="E55" s="208"/>
      <c r="F55" s="209" t="s">
        <v>181</v>
      </c>
      <c r="G55" s="209" t="s">
        <v>182</v>
      </c>
      <c r="H55" s="210"/>
      <c r="I55" s="211"/>
      <c r="J55" s="212"/>
      <c r="K55" s="529" t="s">
        <v>184</v>
      </c>
      <c r="L55" s="530"/>
      <c r="M55" s="2"/>
      <c r="N55" s="2"/>
      <c r="O55" s="2"/>
      <c r="P55" s="2"/>
      <c r="Q55" s="2"/>
      <c r="R55" s="2"/>
      <c r="S55" s="2"/>
      <c r="T55" s="2"/>
      <c r="U55" s="2"/>
      <c r="V55" s="2"/>
      <c r="W55" s="2"/>
      <c r="X55" s="2"/>
      <c r="Y55" s="2"/>
      <c r="Z55" s="2"/>
    </row>
    <row r="56" spans="1:26" ht="15.75" customHeight="1" x14ac:dyDescent="0.25">
      <c r="A56" s="74"/>
      <c r="B56" s="75"/>
      <c r="C56" s="75"/>
      <c r="D56" s="75"/>
      <c r="E56" s="76"/>
      <c r="F56" s="81">
        <f t="shared" ref="F56:G56" si="0">A55</f>
        <v>47</v>
      </c>
      <c r="G56" s="132">
        <f t="shared" si="0"/>
        <v>111</v>
      </c>
      <c r="H56" s="135" t="s">
        <v>185</v>
      </c>
      <c r="I56" s="84"/>
      <c r="J56" s="68">
        <f>K53</f>
        <v>224588.23999999987</v>
      </c>
      <c r="K56" s="213">
        <v>200000</v>
      </c>
      <c r="L56" s="214"/>
      <c r="M56" s="2"/>
      <c r="N56" s="2"/>
      <c r="O56" s="2"/>
      <c r="P56" s="2"/>
      <c r="Q56" s="2"/>
      <c r="R56" s="2"/>
      <c r="S56" s="2"/>
      <c r="T56" s="2"/>
      <c r="U56" s="2"/>
      <c r="V56" s="2"/>
      <c r="W56" s="2"/>
      <c r="X56" s="2"/>
      <c r="Y56" s="2"/>
      <c r="Z56" s="2"/>
    </row>
    <row r="57" spans="1:26" ht="15.75" customHeight="1" x14ac:dyDescent="0.2">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5.75" customHeight="1" x14ac:dyDescent="0.2">
      <c r="A58" s="2"/>
      <c r="B58" s="2"/>
      <c r="C58" s="2"/>
      <c r="D58" s="2"/>
      <c r="E58" s="2"/>
      <c r="F58" s="2"/>
      <c r="G58" s="2"/>
      <c r="H58" s="2"/>
      <c r="I58" s="2"/>
      <c r="J58" s="2"/>
      <c r="K58" s="2"/>
      <c r="L58" s="2"/>
      <c r="M58" s="2"/>
      <c r="N58" s="2"/>
      <c r="O58" s="2"/>
      <c r="P58" s="2"/>
      <c r="Q58" s="2"/>
      <c r="R58" s="2"/>
      <c r="S58" s="2"/>
      <c r="T58" s="2"/>
      <c r="U58" s="2"/>
      <c r="V58" s="2"/>
      <c r="W58" s="2"/>
      <c r="X58" s="2"/>
    </row>
    <row r="59" spans="1:26" ht="15.75" customHeight="1" x14ac:dyDescent="0.2">
      <c r="A59" s="2"/>
      <c r="B59" s="2"/>
      <c r="C59" s="2"/>
      <c r="D59" s="2"/>
      <c r="E59" s="2"/>
      <c r="F59" s="2"/>
      <c r="G59" s="2"/>
      <c r="H59" s="2"/>
      <c r="I59" s="2"/>
      <c r="J59" s="2"/>
      <c r="K59" s="2"/>
      <c r="L59" s="2"/>
      <c r="M59" s="2"/>
      <c r="N59" s="2"/>
      <c r="O59" s="2"/>
      <c r="P59" s="2"/>
      <c r="Q59" s="2"/>
      <c r="R59" s="2"/>
      <c r="S59" s="2"/>
      <c r="T59" s="2"/>
      <c r="U59" s="2"/>
      <c r="V59" s="2"/>
      <c r="W59" s="2"/>
      <c r="X59" s="2"/>
    </row>
    <row r="60" spans="1:26" ht="15.75" customHeight="1" x14ac:dyDescent="0.2">
      <c r="A60" s="2"/>
      <c r="B60" s="2"/>
      <c r="C60" s="2"/>
      <c r="D60" s="2"/>
      <c r="E60" s="2"/>
      <c r="F60" s="2"/>
      <c r="G60" s="2"/>
      <c r="H60" s="2"/>
      <c r="I60" s="2"/>
      <c r="J60" s="2"/>
      <c r="K60" s="2"/>
      <c r="L60" s="2"/>
      <c r="M60" s="2"/>
      <c r="N60" s="2"/>
      <c r="O60" s="2"/>
      <c r="P60" s="2"/>
      <c r="Q60" s="2"/>
      <c r="R60" s="2"/>
      <c r="S60" s="2"/>
      <c r="T60" s="2"/>
      <c r="U60" s="2"/>
      <c r="V60" s="2"/>
      <c r="W60" s="2"/>
      <c r="X60" s="2"/>
    </row>
    <row r="61" spans="1:26" ht="15.75" customHeight="1" x14ac:dyDescent="0.2">
      <c r="A61" s="2"/>
      <c r="B61" s="2"/>
      <c r="C61" s="2"/>
      <c r="D61" s="2"/>
      <c r="E61" s="2"/>
      <c r="F61" s="2"/>
      <c r="G61" s="2"/>
      <c r="H61" s="2"/>
      <c r="I61" s="2"/>
      <c r="J61" s="2"/>
      <c r="K61" s="2"/>
      <c r="L61" s="2"/>
      <c r="M61" s="2"/>
      <c r="N61" s="2"/>
      <c r="O61" s="2"/>
      <c r="P61" s="2"/>
      <c r="Q61" s="2"/>
      <c r="R61" s="2"/>
      <c r="S61" s="2"/>
      <c r="T61" s="2"/>
      <c r="U61" s="2"/>
      <c r="V61" s="2"/>
      <c r="W61" s="2"/>
      <c r="X61" s="2"/>
    </row>
    <row r="62" spans="1:26" ht="15.75" customHeight="1" x14ac:dyDescent="0.2">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5.75" customHeight="1" x14ac:dyDescent="0.2">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5.75" customHeight="1" x14ac:dyDescent="0.2">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5.75" customHeight="1" x14ac:dyDescent="0.2">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5.75" customHeight="1" x14ac:dyDescent="0.2">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5.75" customHeight="1" x14ac:dyDescent="0.2">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5.75" customHeight="1" x14ac:dyDescent="0.2">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5.75" customHeight="1" x14ac:dyDescent="0.2">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5.75" customHeight="1" x14ac:dyDescent="0.2">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5.75" customHeight="1" x14ac:dyDescent="0.2">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5.75" customHeight="1" x14ac:dyDescent="0.2">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5.75" customHeight="1" x14ac:dyDescent="0.2">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5.75" customHeight="1" x14ac:dyDescent="0.2">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5.75" customHeight="1" x14ac:dyDescent="0.2">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5.75" customHeight="1" x14ac:dyDescent="0.2">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5.75" customHeight="1" x14ac:dyDescent="0.2">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5.75" customHeight="1" x14ac:dyDescent="0.2">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5.75" customHeight="1" x14ac:dyDescent="0.2">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5.75" customHeight="1" x14ac:dyDescent="0.2">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5.75" customHeight="1" x14ac:dyDescent="0.2">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5.75" customHeight="1" x14ac:dyDescent="0.2">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5.75" customHeight="1" x14ac:dyDescent="0.2">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5.75" customHeight="1" x14ac:dyDescent="0.2">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5.75" customHeight="1" x14ac:dyDescent="0.2">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5.75" customHeight="1" x14ac:dyDescent="0.2">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5.75" customHeight="1" x14ac:dyDescent="0.2">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5.75" customHeight="1" x14ac:dyDescent="0.2">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5.75"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5.75" customHeight="1" x14ac:dyDescent="0.2">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5.75" customHeight="1" x14ac:dyDescent="0.2">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5.75" customHeight="1" x14ac:dyDescent="0.2">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5.75" customHeight="1" x14ac:dyDescent="0.2">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5.75" customHeight="1" x14ac:dyDescent="0.2">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5.75" customHeight="1" x14ac:dyDescent="0.2">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5.75" customHeight="1" x14ac:dyDescent="0.2">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5.75" customHeight="1" x14ac:dyDescent="0.2">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5.75" customHeight="1" x14ac:dyDescent="0.2">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5.75" customHeight="1" x14ac:dyDescent="0.2">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5.75"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5.75"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5.75"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5.75"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5.75"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5.75"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5.75"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5.75"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5.75"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5.75"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5.75"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5.75"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5.75"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5.75"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5.75"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5.75"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5.75"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5.75"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5.75"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5.75"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5.75"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5.75"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5.75"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5.75"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5.75"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5.75"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5.75"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5.75"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5.75"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5.75"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5.75"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5.75"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5.75"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5.75"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5.75"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5.75"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5.75"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5.75"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5.75"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5.75"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5.75"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5.75"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5.75"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5.75"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5.75"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5.75"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5.75"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5.75"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5.75"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5.75"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5.75"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5.75"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5.75"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5.75"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5.75"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5.75"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5.75"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5.75"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5.75"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5.75"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5.75"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5.75"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5.75"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5.75"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5.75"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5.75"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5.75"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5.75"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5.75"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5.75"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5.75"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5.75"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5.75"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5.75"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5.75"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5.75"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5.75"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5.75"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5.75"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5.75"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5.75"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5.75"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5.75"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5.75"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5.75"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5.75"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5.75"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5.75"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5.75"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5.75"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5.75"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5.75"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5.75"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5.75"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5.75"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5.75"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5.75"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5.75"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5.75"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5.75"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5.75"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5.75"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5.75"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5.75"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5.75"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5.75"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5.75"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5.75"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5.75"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5.75"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5.75"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5.75"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5.75"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5.75"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5.75"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5.75"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5.75"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5.75"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5.75"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5.75" customHeight="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5.75" customHeight="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5.75" customHeight="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5.75" customHeight="1"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5.75" customHeight="1"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5.75" customHeight="1"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5.75" customHeight="1"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5.75" customHeight="1"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5.75" customHeight="1"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5.75" customHeight="1"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5.75" customHeight="1"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5.75" customHeight="1"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5.75" customHeight="1"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5.75" customHeight="1"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5.75" customHeight="1"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5.75" customHeight="1"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5.75" customHeight="1"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5.75" customHeight="1"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5.75" customHeight="1"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5.75" customHeight="1"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5.75" customHeight="1"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5.75" customHeight="1"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5.75" customHeight="1"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5.75" customHeight="1"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5.75" customHeight="1" x14ac:dyDescent="0.2">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5.75" customHeight="1" x14ac:dyDescent="0.2">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5.75" customHeight="1" x14ac:dyDescent="0.2">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5.75" customHeight="1" x14ac:dyDescent="0.2">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5.75" customHeight="1" x14ac:dyDescent="0.2">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5.75" customHeight="1" x14ac:dyDescent="0.2">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5.75" customHeight="1" x14ac:dyDescent="0.2">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5.75" customHeight="1" x14ac:dyDescent="0.2">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5.75" customHeight="1" x14ac:dyDescent="0.2">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5.75" customHeight="1" x14ac:dyDescent="0.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5.75" customHeight="1" x14ac:dyDescent="0.2">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5.75" customHeight="1" x14ac:dyDescent="0.2">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5.75" customHeight="1" x14ac:dyDescent="0.2">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5.75" customHeight="1" x14ac:dyDescent="0.2">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row r="1006" ht="15.75" customHeight="1" x14ac:dyDescent="0.2"/>
    <row r="1007" ht="15.75" customHeight="1" x14ac:dyDescent="0.2"/>
    <row r="1008" ht="15.75" customHeight="1" x14ac:dyDescent="0.2"/>
    <row r="1009" ht="15.75" customHeight="1" x14ac:dyDescent="0.2"/>
    <row r="1010" ht="15.75" customHeight="1" x14ac:dyDescent="0.2"/>
    <row r="1011" ht="15.75" customHeight="1" x14ac:dyDescent="0.2"/>
    <row r="1012" ht="15.75" customHeight="1" x14ac:dyDescent="0.2"/>
  </sheetData>
  <mergeCells count="4">
    <mergeCell ref="B1:L1"/>
    <mergeCell ref="A2:A3"/>
    <mergeCell ref="B2:J2"/>
    <mergeCell ref="K55:L55"/>
  </mergeCells>
  <pageMargins left="0.7" right="0.7" top="0.75" bottom="0.75" header="0" footer="0"/>
  <pageSetup orientation="landscape"/>
  <headerFooter>
    <oddFooter>&amp;C000000&amp;P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A1016"/>
  <sheetViews>
    <sheetView showGridLines="0" topLeftCell="A10" workbookViewId="0"/>
  </sheetViews>
  <sheetFormatPr baseColWidth="10" defaultColWidth="12.625" defaultRowHeight="15" customHeight="1" x14ac:dyDescent="0.2"/>
  <cols>
    <col min="1" max="1" width="8.375" customWidth="1"/>
    <col min="2" max="2" width="16" customWidth="1"/>
    <col min="3" max="3" width="10.875" customWidth="1"/>
    <col min="4" max="4" width="59.375" customWidth="1"/>
    <col min="5" max="5" width="27.375" customWidth="1"/>
    <col min="6" max="6" width="18.875" customWidth="1"/>
    <col min="7" max="7" width="9.375" customWidth="1"/>
    <col min="8" max="8" width="18" customWidth="1"/>
    <col min="9" max="9" width="16.375" customWidth="1"/>
    <col min="10" max="10" width="16.5" customWidth="1"/>
    <col min="11" max="11" width="14.375" customWidth="1"/>
    <col min="12" max="12" width="15.875" customWidth="1"/>
    <col min="13" max="27" width="9.375" customWidth="1"/>
  </cols>
  <sheetData>
    <row r="1" spans="1:12" ht="27" customHeight="1" x14ac:dyDescent="0.4">
      <c r="A1" s="79"/>
      <c r="B1" s="509" t="s">
        <v>0</v>
      </c>
      <c r="C1" s="510"/>
      <c r="D1" s="510"/>
      <c r="E1" s="510"/>
      <c r="F1" s="510"/>
      <c r="G1" s="510"/>
      <c r="H1" s="510"/>
      <c r="I1" s="510"/>
      <c r="J1" s="510"/>
      <c r="K1" s="510"/>
      <c r="L1" s="511"/>
    </row>
    <row r="2" spans="1:12" ht="26.25" customHeight="1" x14ac:dyDescent="0.4">
      <c r="A2" s="512" t="s">
        <v>1</v>
      </c>
      <c r="B2" s="514" t="s">
        <v>444</v>
      </c>
      <c r="C2" s="515"/>
      <c r="D2" s="515"/>
      <c r="E2" s="515"/>
      <c r="F2" s="515"/>
      <c r="G2" s="515"/>
      <c r="H2" s="515"/>
      <c r="I2" s="515"/>
      <c r="J2" s="516"/>
      <c r="K2" s="3"/>
      <c r="L2" s="4"/>
    </row>
    <row r="3" spans="1:12" ht="16.5" customHeight="1" x14ac:dyDescent="0.2">
      <c r="A3" s="513"/>
      <c r="B3" s="5" t="s">
        <v>3</v>
      </c>
      <c r="C3" s="5" t="s">
        <v>4</v>
      </c>
      <c r="D3" s="5" t="s">
        <v>5</v>
      </c>
      <c r="E3" s="5" t="s">
        <v>6</v>
      </c>
      <c r="F3" s="5" t="s">
        <v>7</v>
      </c>
      <c r="G3" s="5" t="s">
        <v>8</v>
      </c>
      <c r="H3" s="5" t="s">
        <v>9</v>
      </c>
      <c r="I3" s="5" t="s">
        <v>10</v>
      </c>
      <c r="J3" s="5" t="s">
        <v>11</v>
      </c>
      <c r="K3" s="5" t="s">
        <v>12</v>
      </c>
      <c r="L3" s="6"/>
    </row>
    <row r="4" spans="1:12" ht="16.5" customHeight="1" x14ac:dyDescent="0.2">
      <c r="A4" s="215">
        <v>1</v>
      </c>
      <c r="B4" s="10" t="s">
        <v>394</v>
      </c>
      <c r="C4" s="9">
        <v>2</v>
      </c>
      <c r="D4" s="10" t="s">
        <v>445</v>
      </c>
      <c r="E4" s="10" t="s">
        <v>446</v>
      </c>
      <c r="F4" s="10" t="s">
        <v>394</v>
      </c>
      <c r="G4" s="11">
        <v>2025</v>
      </c>
      <c r="H4" s="37" t="s">
        <v>17</v>
      </c>
      <c r="I4" s="216">
        <v>1326.5</v>
      </c>
      <c r="J4" s="216">
        <v>2653</v>
      </c>
      <c r="K4" s="16" t="s">
        <v>342</v>
      </c>
      <c r="L4" s="15"/>
    </row>
    <row r="5" spans="1:12" ht="16.5" customHeight="1" x14ac:dyDescent="0.2">
      <c r="A5" s="7">
        <v>2</v>
      </c>
      <c r="B5" s="10" t="s">
        <v>390</v>
      </c>
      <c r="C5" s="9">
        <v>2</v>
      </c>
      <c r="D5" s="10" t="s">
        <v>447</v>
      </c>
      <c r="E5" s="10" t="s">
        <v>448</v>
      </c>
      <c r="F5" s="10" t="s">
        <v>390</v>
      </c>
      <c r="G5" s="11">
        <v>2025</v>
      </c>
      <c r="H5" s="37" t="s">
        <v>17</v>
      </c>
      <c r="I5" s="13">
        <v>729.27</v>
      </c>
      <c r="J5" s="216">
        <v>1458.54</v>
      </c>
      <c r="K5" s="16" t="s">
        <v>342</v>
      </c>
      <c r="L5" s="15"/>
    </row>
    <row r="6" spans="1:12" ht="16.5" customHeight="1" x14ac:dyDescent="0.2">
      <c r="A6" s="7">
        <v>3</v>
      </c>
      <c r="B6" s="10" t="s">
        <v>394</v>
      </c>
      <c r="C6" s="9">
        <v>2</v>
      </c>
      <c r="D6" s="25" t="s">
        <v>449</v>
      </c>
      <c r="E6" s="10" t="s">
        <v>450</v>
      </c>
      <c r="F6" s="10" t="s">
        <v>394</v>
      </c>
      <c r="G6" s="11">
        <v>2025</v>
      </c>
      <c r="H6" s="37" t="s">
        <v>17</v>
      </c>
      <c r="I6" s="13">
        <v>1326.5</v>
      </c>
      <c r="J6" s="216">
        <v>2653</v>
      </c>
      <c r="K6" s="16" t="s">
        <v>342</v>
      </c>
      <c r="L6" s="15"/>
    </row>
    <row r="7" spans="1:12" ht="15.75" customHeight="1" x14ac:dyDescent="0.2">
      <c r="A7" s="7">
        <v>4</v>
      </c>
      <c r="B7" s="119" t="s">
        <v>451</v>
      </c>
      <c r="C7" s="9">
        <v>3</v>
      </c>
      <c r="D7" s="10" t="s">
        <v>452</v>
      </c>
      <c r="E7" s="10" t="s">
        <v>453</v>
      </c>
      <c r="F7" s="10" t="s">
        <v>390</v>
      </c>
      <c r="G7" s="11">
        <v>2025</v>
      </c>
      <c r="H7" s="37" t="s">
        <v>17</v>
      </c>
      <c r="I7" s="13">
        <v>658</v>
      </c>
      <c r="J7" s="216">
        <v>1974</v>
      </c>
      <c r="K7" s="16" t="s">
        <v>342</v>
      </c>
      <c r="L7" s="15"/>
    </row>
    <row r="8" spans="1:12" ht="15.75" customHeight="1" x14ac:dyDescent="0.2">
      <c r="A8" s="7">
        <v>5</v>
      </c>
      <c r="B8" s="119" t="s">
        <v>382</v>
      </c>
      <c r="C8" s="9">
        <v>2</v>
      </c>
      <c r="D8" s="10" t="s">
        <v>454</v>
      </c>
      <c r="E8" s="10" t="s">
        <v>455</v>
      </c>
      <c r="F8" s="10" t="s">
        <v>390</v>
      </c>
      <c r="G8" s="11">
        <v>2025</v>
      </c>
      <c r="H8" s="37" t="s">
        <v>17</v>
      </c>
      <c r="I8" s="13">
        <v>784.6</v>
      </c>
      <c r="J8" s="216">
        <v>1569.2</v>
      </c>
      <c r="K8" s="29" t="s">
        <v>342</v>
      </c>
      <c r="L8" s="15"/>
    </row>
    <row r="9" spans="1:12" ht="15.75" customHeight="1" x14ac:dyDescent="0.2">
      <c r="A9" s="7">
        <v>6</v>
      </c>
      <c r="B9" s="8" t="s">
        <v>436</v>
      </c>
      <c r="C9" s="9">
        <v>2</v>
      </c>
      <c r="D9" s="10" t="s">
        <v>456</v>
      </c>
      <c r="E9" s="10" t="s">
        <v>457</v>
      </c>
      <c r="F9" s="10" t="s">
        <v>458</v>
      </c>
      <c r="G9" s="11">
        <v>2023</v>
      </c>
      <c r="H9" s="37" t="s">
        <v>34</v>
      </c>
      <c r="I9" s="217">
        <v>1440</v>
      </c>
      <c r="J9" s="216">
        <v>2880</v>
      </c>
      <c r="K9" s="16" t="s">
        <v>440</v>
      </c>
      <c r="L9" s="15"/>
    </row>
    <row r="10" spans="1:12" ht="15.75" customHeight="1" x14ac:dyDescent="0.2">
      <c r="A10" s="215">
        <v>7</v>
      </c>
      <c r="B10" s="38" t="s">
        <v>39</v>
      </c>
      <c r="C10" s="9">
        <v>2</v>
      </c>
      <c r="D10" s="10" t="s">
        <v>459</v>
      </c>
      <c r="E10" s="10" t="s">
        <v>460</v>
      </c>
      <c r="F10" s="10" t="s">
        <v>461</v>
      </c>
      <c r="G10" s="11">
        <v>2023</v>
      </c>
      <c r="H10" s="37" t="s">
        <v>17</v>
      </c>
      <c r="I10" s="13">
        <v>1983</v>
      </c>
      <c r="J10" s="216">
        <v>3966</v>
      </c>
      <c r="K10" s="26" t="s">
        <v>44</v>
      </c>
      <c r="L10" s="15"/>
    </row>
    <row r="11" spans="1:12" ht="15.75" customHeight="1" x14ac:dyDescent="0.2">
      <c r="A11" s="186">
        <v>8</v>
      </c>
      <c r="B11" s="38" t="s">
        <v>13</v>
      </c>
      <c r="C11" s="9">
        <v>2</v>
      </c>
      <c r="D11" s="10" t="s">
        <v>462</v>
      </c>
      <c r="E11" s="10" t="s">
        <v>463</v>
      </c>
      <c r="F11" s="10" t="s">
        <v>464</v>
      </c>
      <c r="G11" s="11">
        <v>2025</v>
      </c>
      <c r="H11" s="37" t="s">
        <v>17</v>
      </c>
      <c r="I11" s="13">
        <v>252</v>
      </c>
      <c r="J11" s="216">
        <v>504</v>
      </c>
      <c r="K11" s="26" t="s">
        <v>246</v>
      </c>
      <c r="L11" s="23"/>
    </row>
    <row r="12" spans="1:12" ht="15.75" customHeight="1" x14ac:dyDescent="0.2">
      <c r="A12" s="186">
        <v>9</v>
      </c>
      <c r="B12" s="38" t="s">
        <v>13</v>
      </c>
      <c r="C12" s="9">
        <v>2</v>
      </c>
      <c r="D12" s="10" t="s">
        <v>465</v>
      </c>
      <c r="E12" s="10" t="s">
        <v>466</v>
      </c>
      <c r="F12" s="10" t="s">
        <v>467</v>
      </c>
      <c r="G12" s="11">
        <v>2024</v>
      </c>
      <c r="H12" s="37" t="s">
        <v>17</v>
      </c>
      <c r="I12" s="13">
        <v>619</v>
      </c>
      <c r="J12" s="216">
        <v>1238</v>
      </c>
      <c r="K12" s="26" t="s">
        <v>246</v>
      </c>
      <c r="L12" s="23"/>
    </row>
    <row r="13" spans="1:12" ht="15.75" customHeight="1" x14ac:dyDescent="0.2">
      <c r="A13" s="186">
        <v>10</v>
      </c>
      <c r="B13" s="38" t="s">
        <v>13</v>
      </c>
      <c r="C13" s="9">
        <v>2</v>
      </c>
      <c r="D13" s="10" t="s">
        <v>468</v>
      </c>
      <c r="E13" s="10" t="s">
        <v>469</v>
      </c>
      <c r="F13" s="10" t="s">
        <v>470</v>
      </c>
      <c r="G13" s="11">
        <v>2024</v>
      </c>
      <c r="H13" s="37" t="s">
        <v>17</v>
      </c>
      <c r="I13" s="13">
        <v>159</v>
      </c>
      <c r="J13" s="216">
        <v>318</v>
      </c>
      <c r="K13" s="26" t="s">
        <v>246</v>
      </c>
      <c r="L13" s="23"/>
    </row>
    <row r="14" spans="1:12" ht="15.75" customHeight="1" x14ac:dyDescent="0.2">
      <c r="A14" s="186">
        <v>11</v>
      </c>
      <c r="B14" s="38" t="s">
        <v>13</v>
      </c>
      <c r="C14" s="9">
        <v>2</v>
      </c>
      <c r="D14" s="10" t="s">
        <v>471</v>
      </c>
      <c r="E14" s="10" t="s">
        <v>472</v>
      </c>
      <c r="F14" s="10" t="s">
        <v>473</v>
      </c>
      <c r="G14" s="11">
        <v>2024</v>
      </c>
      <c r="H14" s="37" t="s">
        <v>17</v>
      </c>
      <c r="I14" s="13">
        <v>2878</v>
      </c>
      <c r="J14" s="216">
        <v>5756</v>
      </c>
      <c r="K14" s="26" t="s">
        <v>246</v>
      </c>
      <c r="L14" s="23"/>
    </row>
    <row r="15" spans="1:12" ht="15.75" customHeight="1" x14ac:dyDescent="0.2">
      <c r="A15" s="186">
        <v>12</v>
      </c>
      <c r="B15" s="38" t="s">
        <v>13</v>
      </c>
      <c r="C15" s="9">
        <v>2</v>
      </c>
      <c r="D15" s="10" t="s">
        <v>474</v>
      </c>
      <c r="E15" s="10" t="s">
        <v>475</v>
      </c>
      <c r="F15" s="10" t="s">
        <v>476</v>
      </c>
      <c r="G15" s="11">
        <v>2024</v>
      </c>
      <c r="H15" s="37" t="s">
        <v>17</v>
      </c>
      <c r="I15" s="13">
        <v>258</v>
      </c>
      <c r="J15" s="216">
        <v>516</v>
      </c>
      <c r="K15" s="26" t="s">
        <v>246</v>
      </c>
      <c r="L15" s="23"/>
    </row>
    <row r="16" spans="1:12" ht="15.75" customHeight="1" x14ac:dyDescent="0.2">
      <c r="A16" s="186">
        <v>13</v>
      </c>
      <c r="B16" s="38" t="s">
        <v>13</v>
      </c>
      <c r="C16" s="9">
        <v>2</v>
      </c>
      <c r="D16" s="10" t="s">
        <v>477</v>
      </c>
      <c r="E16" s="10" t="s">
        <v>478</v>
      </c>
      <c r="F16" s="10" t="s">
        <v>479</v>
      </c>
      <c r="G16" s="11">
        <v>2023</v>
      </c>
      <c r="H16" s="37" t="s">
        <v>17</v>
      </c>
      <c r="I16" s="13">
        <v>359</v>
      </c>
      <c r="J16" s="216">
        <v>718</v>
      </c>
      <c r="K16" s="26" t="s">
        <v>246</v>
      </c>
      <c r="L16" s="23"/>
    </row>
    <row r="17" spans="1:12" ht="15.75" customHeight="1" x14ac:dyDescent="0.2">
      <c r="A17" s="186">
        <v>14</v>
      </c>
      <c r="B17" s="38" t="s">
        <v>13</v>
      </c>
      <c r="C17" s="9">
        <v>2</v>
      </c>
      <c r="D17" s="10" t="s">
        <v>480</v>
      </c>
      <c r="E17" s="10" t="s">
        <v>481</v>
      </c>
      <c r="F17" s="10" t="s">
        <v>482</v>
      </c>
      <c r="G17" s="11">
        <v>2024</v>
      </c>
      <c r="H17" s="37" t="s">
        <v>17</v>
      </c>
      <c r="I17" s="13">
        <v>801</v>
      </c>
      <c r="J17" s="216">
        <v>1602</v>
      </c>
      <c r="K17" s="26" t="s">
        <v>246</v>
      </c>
      <c r="L17" s="23"/>
    </row>
    <row r="18" spans="1:12" ht="15.75" customHeight="1" x14ac:dyDescent="0.2">
      <c r="A18" s="186">
        <v>15</v>
      </c>
      <c r="B18" s="38" t="s">
        <v>13</v>
      </c>
      <c r="C18" s="9">
        <v>3</v>
      </c>
      <c r="D18" s="10" t="s">
        <v>483</v>
      </c>
      <c r="E18" s="10" t="s">
        <v>484</v>
      </c>
      <c r="F18" s="10" t="s">
        <v>485</v>
      </c>
      <c r="G18" s="11">
        <v>2023</v>
      </c>
      <c r="H18" s="37" t="s">
        <v>17</v>
      </c>
      <c r="I18" s="13">
        <v>153</v>
      </c>
      <c r="J18" s="216">
        <v>459</v>
      </c>
      <c r="K18" s="26" t="s">
        <v>246</v>
      </c>
      <c r="L18" s="23"/>
    </row>
    <row r="19" spans="1:12" ht="15.75" customHeight="1" x14ac:dyDescent="0.2">
      <c r="A19" s="186">
        <v>16</v>
      </c>
      <c r="B19" s="38" t="s">
        <v>13</v>
      </c>
      <c r="C19" s="9">
        <v>2</v>
      </c>
      <c r="D19" s="10" t="s">
        <v>486</v>
      </c>
      <c r="E19" s="10" t="s">
        <v>487</v>
      </c>
      <c r="F19" s="10" t="s">
        <v>476</v>
      </c>
      <c r="G19" s="11">
        <v>2024</v>
      </c>
      <c r="H19" s="37" t="s">
        <v>17</v>
      </c>
      <c r="I19" s="13">
        <v>310</v>
      </c>
      <c r="J19" s="216">
        <v>620</v>
      </c>
      <c r="K19" s="26" t="s">
        <v>246</v>
      </c>
      <c r="L19" s="23"/>
    </row>
    <row r="20" spans="1:12" ht="15.75" customHeight="1" x14ac:dyDescent="0.2">
      <c r="A20" s="186">
        <v>17</v>
      </c>
      <c r="B20" s="38" t="s">
        <v>13</v>
      </c>
      <c r="C20" s="9">
        <v>2</v>
      </c>
      <c r="D20" s="10" t="s">
        <v>488</v>
      </c>
      <c r="E20" s="10" t="s">
        <v>489</v>
      </c>
      <c r="F20" s="10" t="s">
        <v>490</v>
      </c>
      <c r="G20" s="11">
        <v>2024</v>
      </c>
      <c r="H20" s="37" t="s">
        <v>17</v>
      </c>
      <c r="I20" s="13">
        <v>435</v>
      </c>
      <c r="J20" s="216">
        <v>870</v>
      </c>
      <c r="K20" s="26" t="s">
        <v>246</v>
      </c>
      <c r="L20" s="23"/>
    </row>
    <row r="21" spans="1:12" ht="15.75" customHeight="1" x14ac:dyDescent="0.2">
      <c r="A21" s="186">
        <v>18</v>
      </c>
      <c r="B21" s="38" t="s">
        <v>13</v>
      </c>
      <c r="C21" s="9">
        <v>2</v>
      </c>
      <c r="D21" s="10" t="s">
        <v>491</v>
      </c>
      <c r="E21" s="10" t="s">
        <v>492</v>
      </c>
      <c r="F21" s="10" t="s">
        <v>493</v>
      </c>
      <c r="G21" s="11">
        <v>2024</v>
      </c>
      <c r="H21" s="37" t="s">
        <v>17</v>
      </c>
      <c r="I21" s="13">
        <v>436</v>
      </c>
      <c r="J21" s="216">
        <v>872</v>
      </c>
      <c r="K21" s="26" t="s">
        <v>246</v>
      </c>
      <c r="L21" s="23"/>
    </row>
    <row r="22" spans="1:12" ht="15.75" customHeight="1" x14ac:dyDescent="0.2">
      <c r="A22" s="186">
        <v>19</v>
      </c>
      <c r="B22" s="38" t="s">
        <v>13</v>
      </c>
      <c r="C22" s="9">
        <v>2</v>
      </c>
      <c r="D22" s="10" t="s">
        <v>494</v>
      </c>
      <c r="E22" s="10" t="s">
        <v>495</v>
      </c>
      <c r="F22" s="10" t="s">
        <v>496</v>
      </c>
      <c r="G22" s="11">
        <v>2024</v>
      </c>
      <c r="H22" s="37" t="s">
        <v>17</v>
      </c>
      <c r="I22" s="13">
        <v>253</v>
      </c>
      <c r="J22" s="216">
        <v>506</v>
      </c>
      <c r="K22" s="26" t="s">
        <v>246</v>
      </c>
      <c r="L22" s="23"/>
    </row>
    <row r="23" spans="1:12" ht="15.75" customHeight="1" x14ac:dyDescent="0.2">
      <c r="A23" s="186">
        <v>20</v>
      </c>
      <c r="B23" s="38" t="s">
        <v>13</v>
      </c>
      <c r="C23" s="9">
        <v>2</v>
      </c>
      <c r="D23" s="10" t="s">
        <v>497</v>
      </c>
      <c r="E23" s="10" t="s">
        <v>498</v>
      </c>
      <c r="F23" s="10" t="s">
        <v>482</v>
      </c>
      <c r="G23" s="11">
        <v>2024</v>
      </c>
      <c r="H23" s="37" t="s">
        <v>17</v>
      </c>
      <c r="I23" s="13">
        <v>581</v>
      </c>
      <c r="J23" s="216">
        <v>1162</v>
      </c>
      <c r="K23" s="26" t="s">
        <v>246</v>
      </c>
      <c r="L23" s="23"/>
    </row>
    <row r="24" spans="1:12" ht="15.75" customHeight="1" x14ac:dyDescent="0.2">
      <c r="A24" s="186">
        <v>21</v>
      </c>
      <c r="B24" s="38" t="s">
        <v>13</v>
      </c>
      <c r="C24" s="9">
        <v>2</v>
      </c>
      <c r="D24" s="10" t="s">
        <v>499</v>
      </c>
      <c r="E24" s="10" t="s">
        <v>500</v>
      </c>
      <c r="F24" s="10" t="s">
        <v>479</v>
      </c>
      <c r="G24" s="11">
        <v>2025</v>
      </c>
      <c r="H24" s="37" t="s">
        <v>17</v>
      </c>
      <c r="I24" s="13">
        <v>325</v>
      </c>
      <c r="J24" s="216">
        <v>650</v>
      </c>
      <c r="K24" s="26" t="s">
        <v>246</v>
      </c>
      <c r="L24" s="23"/>
    </row>
    <row r="25" spans="1:12" ht="15.75" customHeight="1" x14ac:dyDescent="0.2">
      <c r="A25" s="186">
        <v>22</v>
      </c>
      <c r="B25" s="38" t="s">
        <v>13</v>
      </c>
      <c r="C25" s="9">
        <v>2</v>
      </c>
      <c r="D25" s="10" t="s">
        <v>501</v>
      </c>
      <c r="E25" s="10" t="s">
        <v>502</v>
      </c>
      <c r="F25" s="10" t="s">
        <v>485</v>
      </c>
      <c r="G25" s="11">
        <v>2023</v>
      </c>
      <c r="H25" s="37" t="s">
        <v>17</v>
      </c>
      <c r="I25" s="13">
        <v>314</v>
      </c>
      <c r="J25" s="216">
        <v>628</v>
      </c>
      <c r="K25" s="26" t="s">
        <v>246</v>
      </c>
      <c r="L25" s="23"/>
    </row>
    <row r="26" spans="1:12" ht="15.75" customHeight="1" x14ac:dyDescent="0.2">
      <c r="A26" s="186">
        <v>23</v>
      </c>
      <c r="B26" s="38" t="s">
        <v>13</v>
      </c>
      <c r="C26" s="9">
        <v>2</v>
      </c>
      <c r="D26" s="10" t="s">
        <v>503</v>
      </c>
      <c r="E26" s="10" t="s">
        <v>504</v>
      </c>
      <c r="F26" s="10" t="s">
        <v>505</v>
      </c>
      <c r="G26" s="11">
        <v>2023</v>
      </c>
      <c r="H26" s="37" t="s">
        <v>17</v>
      </c>
      <c r="I26" s="13">
        <v>2778</v>
      </c>
      <c r="J26" s="216">
        <v>5556</v>
      </c>
      <c r="K26" s="26" t="s">
        <v>246</v>
      </c>
      <c r="L26" s="23"/>
    </row>
    <row r="27" spans="1:12" ht="15.75" customHeight="1" x14ac:dyDescent="0.2">
      <c r="A27" s="186">
        <v>24</v>
      </c>
      <c r="B27" s="38" t="s">
        <v>13</v>
      </c>
      <c r="C27" s="9">
        <v>2</v>
      </c>
      <c r="D27" s="10" t="s">
        <v>506</v>
      </c>
      <c r="E27" s="10" t="s">
        <v>507</v>
      </c>
      <c r="F27" s="10" t="s">
        <v>508</v>
      </c>
      <c r="G27" s="11">
        <v>2024</v>
      </c>
      <c r="H27" s="37" t="s">
        <v>17</v>
      </c>
      <c r="I27" s="13">
        <v>644</v>
      </c>
      <c r="J27" s="216">
        <v>1288</v>
      </c>
      <c r="K27" s="26" t="s">
        <v>246</v>
      </c>
      <c r="L27" s="23"/>
    </row>
    <row r="28" spans="1:12" ht="15.75" customHeight="1" x14ac:dyDescent="0.2">
      <c r="A28" s="120"/>
      <c r="B28" s="121"/>
      <c r="C28" s="122"/>
      <c r="D28" s="121"/>
      <c r="E28" s="121"/>
      <c r="F28" s="121"/>
      <c r="G28" s="123"/>
      <c r="H28" s="121"/>
      <c r="I28" s="121"/>
      <c r="J28" s="124"/>
      <c r="K28" s="125"/>
      <c r="L28" s="51"/>
    </row>
    <row r="29" spans="1:12" ht="15.75" customHeight="1" x14ac:dyDescent="0.2">
      <c r="A29" s="52"/>
      <c r="B29" s="53"/>
      <c r="C29" s="53"/>
      <c r="D29" s="53"/>
      <c r="E29" s="53"/>
      <c r="F29" s="53"/>
      <c r="G29" s="53"/>
      <c r="H29" s="53"/>
      <c r="I29" s="53"/>
      <c r="J29" s="53"/>
      <c r="K29" s="54"/>
      <c r="L29" s="55"/>
    </row>
    <row r="30" spans="1:12" ht="15.75" customHeight="1" x14ac:dyDescent="0.2">
      <c r="A30" s="56"/>
      <c r="B30" s="57"/>
      <c r="C30" s="58"/>
      <c r="D30" s="58"/>
      <c r="E30" s="58"/>
      <c r="F30" s="58"/>
      <c r="G30" s="58"/>
      <c r="H30" s="58"/>
      <c r="I30" s="58"/>
      <c r="J30" s="60"/>
      <c r="K30" s="61"/>
      <c r="L30" s="62"/>
    </row>
    <row r="31" spans="1:12" ht="15.75" customHeight="1" x14ac:dyDescent="0.25">
      <c r="A31" s="63" t="s">
        <v>181</v>
      </c>
      <c r="B31" s="63" t="s">
        <v>182</v>
      </c>
      <c r="C31" s="64"/>
      <c r="D31" s="65"/>
      <c r="E31" s="65"/>
      <c r="F31" s="65"/>
      <c r="G31" s="65"/>
      <c r="H31" s="65"/>
      <c r="I31" s="80"/>
      <c r="J31" s="67" t="s">
        <v>11</v>
      </c>
      <c r="K31" s="68">
        <f>SUM(J4:J27)</f>
        <v>40416.740000000005</v>
      </c>
      <c r="L31" s="62"/>
    </row>
    <row r="32" spans="1:12" ht="15.75" customHeight="1" x14ac:dyDescent="0.25">
      <c r="A32" s="69">
        <f>A27</f>
        <v>24</v>
      </c>
      <c r="B32" s="132">
        <f>SUM(C4:C27)</f>
        <v>50</v>
      </c>
      <c r="C32" s="71" t="s">
        <v>183</v>
      </c>
      <c r="D32" s="53"/>
      <c r="E32" s="53"/>
      <c r="F32" s="53"/>
      <c r="G32" s="53"/>
      <c r="H32" s="53"/>
      <c r="I32" s="53"/>
      <c r="J32" s="53"/>
      <c r="K32" s="72"/>
      <c r="L32" s="73"/>
    </row>
    <row r="33" spans="1:12" ht="15.75" customHeight="1" x14ac:dyDescent="0.25">
      <c r="A33" s="74"/>
      <c r="B33" s="75"/>
      <c r="C33" s="75"/>
      <c r="D33" s="75"/>
      <c r="E33" s="76"/>
      <c r="F33" s="77" t="s">
        <v>181</v>
      </c>
      <c r="G33" s="77" t="s">
        <v>182</v>
      </c>
      <c r="H33" s="78"/>
      <c r="I33" s="65"/>
      <c r="J33" s="80"/>
      <c r="K33" s="517" t="s">
        <v>184</v>
      </c>
      <c r="L33" s="518"/>
    </row>
    <row r="34" spans="1:12" ht="15.75" customHeight="1" x14ac:dyDescent="0.25">
      <c r="A34" s="74"/>
      <c r="B34" s="75"/>
      <c r="C34" s="75"/>
      <c r="D34" s="75"/>
      <c r="E34" s="76"/>
      <c r="F34" s="81">
        <f t="shared" ref="F34:G34" si="0">A32</f>
        <v>24</v>
      </c>
      <c r="G34" s="132">
        <f t="shared" si="0"/>
        <v>50</v>
      </c>
      <c r="H34" s="135" t="s">
        <v>185</v>
      </c>
      <c r="I34" s="84"/>
      <c r="J34" s="68">
        <f>K31</f>
        <v>40416.740000000005</v>
      </c>
      <c r="K34" s="519">
        <v>100000</v>
      </c>
      <c r="L34" s="520"/>
    </row>
    <row r="35" spans="1:12" ht="15.75" customHeight="1" x14ac:dyDescent="0.2"/>
    <row r="36" spans="1:12" ht="15.75" customHeight="1" x14ac:dyDescent="0.2"/>
    <row r="37" spans="1:12" ht="15.75" customHeight="1" x14ac:dyDescent="0.2"/>
    <row r="38" spans="1:12" ht="15.75" customHeight="1" x14ac:dyDescent="0.2"/>
    <row r="39" spans="1:12" ht="15.75" customHeight="1" x14ac:dyDescent="0.2"/>
    <row r="40" spans="1:12" ht="15.75" customHeight="1" x14ac:dyDescent="0.2"/>
    <row r="41" spans="1:12" ht="15.75" customHeight="1" x14ac:dyDescent="0.2"/>
    <row r="42" spans="1:12" ht="15.75" customHeight="1" x14ac:dyDescent="0.2"/>
    <row r="43" spans="1:12" ht="15.75" customHeight="1" x14ac:dyDescent="0.2"/>
    <row r="44" spans="1:12" ht="15.75" customHeight="1" x14ac:dyDescent="0.2"/>
    <row r="45" spans="1:12" ht="15.75" customHeight="1" x14ac:dyDescent="0.2"/>
    <row r="46" spans="1:12" ht="15.75" customHeight="1" x14ac:dyDescent="0.2"/>
    <row r="47" spans="1:12" ht="15.75" customHeight="1" x14ac:dyDescent="0.2"/>
    <row r="48" spans="1:12"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spans="1:27" ht="15.75" customHeight="1" x14ac:dyDescent="0.2"/>
    <row r="66" spans="1:27" ht="16.5" customHeight="1" x14ac:dyDescent="0.2"/>
    <row r="67" spans="1:27" ht="15.75" customHeight="1" x14ac:dyDescent="0.2"/>
    <row r="68" spans="1:27" ht="16.5" customHeight="1" x14ac:dyDescent="0.2"/>
    <row r="69" spans="1:27" ht="16.5" customHeight="1" x14ac:dyDescent="0.2"/>
    <row r="70" spans="1:27" ht="16.5" customHeight="1" x14ac:dyDescent="0.2"/>
    <row r="71" spans="1:27" ht="18.75" customHeight="1" x14ac:dyDescent="0.2"/>
    <row r="72" spans="1:27" ht="16.5" customHeight="1" x14ac:dyDescent="0.2"/>
    <row r="73" spans="1:27" ht="16.5" customHeight="1" x14ac:dyDescent="0.2"/>
    <row r="74" spans="1:27" ht="16.5" customHeight="1" x14ac:dyDescent="0.2">
      <c r="A74" s="2"/>
      <c r="B74" s="2"/>
      <c r="C74" s="2"/>
      <c r="D74" s="2"/>
      <c r="E74" s="2"/>
      <c r="F74" s="2"/>
      <c r="G74" s="2"/>
      <c r="H74" s="2"/>
      <c r="I74" s="2"/>
      <c r="J74" s="2"/>
      <c r="K74" s="2"/>
      <c r="L74" s="2"/>
    </row>
    <row r="75" spans="1:27" ht="15.75" customHeight="1" x14ac:dyDescent="0.2">
      <c r="A75" s="2"/>
      <c r="B75" s="2"/>
      <c r="C75" s="2"/>
      <c r="D75" s="2"/>
      <c r="E75" s="2"/>
      <c r="F75" s="2"/>
      <c r="G75" s="2"/>
      <c r="H75" s="2"/>
      <c r="I75" s="2"/>
      <c r="J75" s="2"/>
      <c r="K75" s="2"/>
      <c r="L75" s="2"/>
    </row>
    <row r="76" spans="1:27" ht="15.75" customHeight="1" x14ac:dyDescent="0.2">
      <c r="A76" s="2"/>
      <c r="B76" s="2"/>
      <c r="C76" s="2"/>
      <c r="D76" s="2"/>
      <c r="E76" s="2"/>
      <c r="F76" s="2"/>
      <c r="G76" s="2"/>
      <c r="H76" s="2"/>
      <c r="I76" s="2"/>
      <c r="J76" s="2"/>
      <c r="K76" s="2"/>
      <c r="L76" s="2"/>
    </row>
    <row r="77" spans="1:27" ht="15.75" customHeight="1" x14ac:dyDescent="0.2">
      <c r="A77" s="2"/>
      <c r="B77" s="2"/>
      <c r="C77" s="2"/>
      <c r="D77" s="2"/>
      <c r="E77" s="2"/>
      <c r="F77" s="2"/>
      <c r="G77" s="2"/>
      <c r="H77" s="2"/>
      <c r="I77" s="2"/>
      <c r="J77" s="2"/>
      <c r="K77" s="2"/>
      <c r="L77" s="2"/>
    </row>
    <row r="78" spans="1:27" ht="15.75" customHeight="1" x14ac:dyDescent="0.2">
      <c r="A78" s="2"/>
      <c r="B78" s="2"/>
      <c r="C78" s="2"/>
      <c r="D78" s="2"/>
      <c r="E78" s="2"/>
      <c r="F78" s="2"/>
      <c r="G78" s="2"/>
      <c r="H78" s="2"/>
      <c r="I78" s="2"/>
      <c r="J78" s="2"/>
      <c r="K78" s="2"/>
      <c r="L78" s="2"/>
      <c r="M78" s="2"/>
      <c r="N78" s="2"/>
      <c r="O78" s="2"/>
      <c r="P78" s="2"/>
      <c r="Q78" s="2"/>
      <c r="R78" s="2"/>
      <c r="S78" s="2"/>
      <c r="T78" s="2"/>
      <c r="U78" s="2"/>
      <c r="V78" s="2"/>
      <c r="W78" s="2"/>
      <c r="X78" s="2"/>
      <c r="Y78" s="2"/>
      <c r="Z78" s="2"/>
      <c r="AA78" s="2"/>
    </row>
    <row r="79" spans="1:27" ht="15.75" customHeight="1" x14ac:dyDescent="0.2">
      <c r="A79" s="2"/>
      <c r="B79" s="2"/>
      <c r="C79" s="2"/>
      <c r="D79" s="2"/>
      <c r="E79" s="2"/>
      <c r="F79" s="2"/>
      <c r="G79" s="2"/>
      <c r="H79" s="2"/>
      <c r="I79" s="2"/>
      <c r="J79" s="2"/>
      <c r="K79" s="2"/>
      <c r="L79" s="2"/>
      <c r="M79" s="2"/>
      <c r="N79" s="2"/>
      <c r="O79" s="2"/>
      <c r="P79" s="2"/>
      <c r="Q79" s="2"/>
      <c r="R79" s="2"/>
      <c r="S79" s="2"/>
      <c r="T79" s="2"/>
      <c r="U79" s="2"/>
      <c r="V79" s="2"/>
      <c r="W79" s="2"/>
      <c r="X79" s="2"/>
      <c r="Y79" s="2"/>
      <c r="Z79" s="2"/>
      <c r="AA79" s="2"/>
    </row>
    <row r="80" spans="1:27" ht="15.75" customHeight="1" x14ac:dyDescent="0.2">
      <c r="A80" s="2"/>
      <c r="B80" s="2"/>
      <c r="C80" s="2"/>
      <c r="D80" s="2"/>
      <c r="E80" s="2"/>
      <c r="F80" s="2"/>
      <c r="G80" s="2"/>
      <c r="H80" s="2"/>
      <c r="I80" s="2"/>
      <c r="J80" s="2"/>
      <c r="K80" s="2"/>
      <c r="L80" s="2"/>
      <c r="M80" s="2"/>
      <c r="N80" s="2"/>
      <c r="O80" s="2"/>
      <c r="P80" s="2"/>
      <c r="Q80" s="2"/>
      <c r="R80" s="2"/>
      <c r="S80" s="2"/>
      <c r="T80" s="2"/>
      <c r="U80" s="2"/>
      <c r="V80" s="2"/>
      <c r="W80" s="2"/>
      <c r="X80" s="2"/>
      <c r="Y80" s="2"/>
      <c r="Z80" s="2"/>
      <c r="AA80" s="2"/>
    </row>
    <row r="81" spans="1:27" ht="15.75" customHeight="1" x14ac:dyDescent="0.2">
      <c r="A81" s="2"/>
      <c r="B81" s="2"/>
      <c r="C81" s="2"/>
      <c r="D81" s="2"/>
      <c r="E81" s="2"/>
      <c r="F81" s="2"/>
      <c r="G81" s="2"/>
      <c r="H81" s="2"/>
      <c r="I81" s="2"/>
      <c r="J81" s="2"/>
      <c r="K81" s="2"/>
      <c r="L81" s="2"/>
      <c r="M81" s="2"/>
      <c r="N81" s="2"/>
      <c r="O81" s="2"/>
      <c r="P81" s="2"/>
      <c r="Q81" s="2"/>
      <c r="R81" s="2"/>
      <c r="S81" s="2"/>
      <c r="T81" s="2"/>
      <c r="U81" s="2"/>
      <c r="V81" s="2"/>
      <c r="W81" s="2"/>
      <c r="X81" s="2"/>
      <c r="Y81" s="2"/>
      <c r="Z81" s="2"/>
      <c r="AA81" s="2"/>
    </row>
    <row r="82" spans="1:27" ht="15.75" customHeight="1" x14ac:dyDescent="0.2">
      <c r="A82" s="2"/>
      <c r="B82" s="2"/>
      <c r="C82" s="2"/>
      <c r="D82" s="2"/>
      <c r="E82" s="2"/>
      <c r="F82" s="2"/>
      <c r="G82" s="2"/>
      <c r="H82" s="2"/>
      <c r="I82" s="2"/>
      <c r="J82" s="2"/>
      <c r="K82" s="2"/>
      <c r="L82" s="2"/>
      <c r="M82" s="2"/>
      <c r="N82" s="2"/>
      <c r="O82" s="2"/>
      <c r="P82" s="2"/>
      <c r="Q82" s="2"/>
      <c r="R82" s="2"/>
      <c r="S82" s="2"/>
      <c r="T82" s="2"/>
      <c r="U82" s="2"/>
      <c r="V82" s="2"/>
      <c r="W82" s="2"/>
      <c r="X82" s="2"/>
      <c r="Y82" s="2"/>
      <c r="Z82" s="2"/>
      <c r="AA82" s="2"/>
    </row>
    <row r="83" spans="1:27" ht="15.75" customHeight="1" x14ac:dyDescent="0.2">
      <c r="A83" s="2"/>
      <c r="B83" s="2"/>
      <c r="C83" s="2"/>
      <c r="D83" s="2"/>
      <c r="E83" s="2"/>
      <c r="F83" s="2"/>
      <c r="G83" s="2"/>
      <c r="H83" s="2"/>
      <c r="I83" s="2"/>
      <c r="J83" s="2"/>
      <c r="K83" s="2"/>
      <c r="L83" s="2"/>
      <c r="M83" s="2"/>
      <c r="N83" s="2"/>
      <c r="O83" s="2"/>
      <c r="P83" s="2"/>
      <c r="Q83" s="2"/>
      <c r="R83" s="2"/>
      <c r="S83" s="2"/>
      <c r="T83" s="2"/>
      <c r="U83" s="2"/>
      <c r="V83" s="2"/>
      <c r="W83" s="2"/>
      <c r="X83" s="2"/>
      <c r="Y83" s="2"/>
      <c r="Z83" s="2"/>
      <c r="AA83" s="2"/>
    </row>
    <row r="84" spans="1:27" ht="15.75" customHeight="1" x14ac:dyDescent="0.2">
      <c r="A84" s="2"/>
      <c r="B84" s="2"/>
      <c r="C84" s="2"/>
      <c r="D84" s="2"/>
      <c r="E84" s="2"/>
      <c r="F84" s="2"/>
      <c r="G84" s="2"/>
      <c r="H84" s="2"/>
      <c r="I84" s="2"/>
      <c r="J84" s="2"/>
      <c r="K84" s="2"/>
      <c r="L84" s="2"/>
      <c r="M84" s="2"/>
      <c r="N84" s="2"/>
      <c r="O84" s="2"/>
      <c r="P84" s="2"/>
      <c r="Q84" s="2"/>
      <c r="R84" s="2"/>
      <c r="S84" s="2"/>
      <c r="T84" s="2"/>
      <c r="U84" s="2"/>
      <c r="V84" s="2"/>
      <c r="W84" s="2"/>
      <c r="X84" s="2"/>
      <c r="Y84" s="2"/>
      <c r="Z84" s="2"/>
      <c r="AA84" s="2"/>
    </row>
    <row r="85" spans="1:27" ht="15.75" customHeight="1" x14ac:dyDescent="0.2">
      <c r="A85" s="2"/>
      <c r="B85" s="2"/>
      <c r="C85" s="2"/>
      <c r="D85" s="2"/>
      <c r="E85" s="2"/>
      <c r="F85" s="2"/>
      <c r="G85" s="2"/>
      <c r="H85" s="2"/>
      <c r="I85" s="2"/>
      <c r="J85" s="2"/>
      <c r="K85" s="2"/>
      <c r="L85" s="2"/>
      <c r="M85" s="2"/>
      <c r="N85" s="2"/>
      <c r="O85" s="2"/>
      <c r="P85" s="2"/>
      <c r="Q85" s="2"/>
      <c r="R85" s="2"/>
      <c r="S85" s="2"/>
      <c r="T85" s="2"/>
      <c r="U85" s="2"/>
      <c r="V85" s="2"/>
      <c r="W85" s="2"/>
      <c r="X85" s="2"/>
      <c r="Y85" s="2"/>
      <c r="Z85" s="2"/>
      <c r="AA85" s="2"/>
    </row>
    <row r="86" spans="1:27" ht="15.75" customHeight="1" x14ac:dyDescent="0.2">
      <c r="A86" s="2"/>
      <c r="B86" s="2"/>
      <c r="C86" s="2"/>
      <c r="D86" s="2"/>
      <c r="E86" s="2"/>
      <c r="F86" s="2"/>
      <c r="G86" s="2"/>
      <c r="H86" s="2"/>
      <c r="I86" s="2"/>
      <c r="J86" s="2"/>
      <c r="K86" s="2"/>
      <c r="L86" s="2"/>
      <c r="M86" s="2"/>
      <c r="N86" s="2"/>
      <c r="O86" s="2"/>
      <c r="P86" s="2"/>
      <c r="Q86" s="2"/>
      <c r="R86" s="2"/>
      <c r="S86" s="2"/>
      <c r="T86" s="2"/>
      <c r="U86" s="2"/>
      <c r="V86" s="2"/>
      <c r="W86" s="2"/>
      <c r="X86" s="2"/>
      <c r="Y86" s="2"/>
      <c r="Z86" s="2"/>
      <c r="AA86" s="2"/>
    </row>
    <row r="87" spans="1:27" ht="15.75" customHeight="1" x14ac:dyDescent="0.2">
      <c r="A87" s="2"/>
      <c r="B87" s="2"/>
      <c r="C87" s="2"/>
      <c r="D87" s="2"/>
      <c r="E87" s="2"/>
      <c r="F87" s="2"/>
      <c r="G87" s="2"/>
      <c r="H87" s="2"/>
      <c r="I87" s="2"/>
      <c r="J87" s="2"/>
      <c r="K87" s="2"/>
      <c r="L87" s="2"/>
      <c r="M87" s="2"/>
      <c r="N87" s="2"/>
      <c r="O87" s="2"/>
      <c r="P87" s="2"/>
      <c r="Q87" s="2"/>
      <c r="R87" s="2"/>
      <c r="S87" s="2"/>
      <c r="T87" s="2"/>
      <c r="U87" s="2"/>
      <c r="V87" s="2"/>
      <c r="W87" s="2"/>
      <c r="X87" s="2"/>
      <c r="Y87" s="2"/>
      <c r="Z87" s="2"/>
      <c r="AA87" s="2"/>
    </row>
    <row r="88" spans="1:27" ht="15.75" customHeight="1" x14ac:dyDescent="0.2">
      <c r="A88" s="2"/>
      <c r="B88" s="2"/>
      <c r="C88" s="2"/>
      <c r="D88" s="2"/>
      <c r="E88" s="2"/>
      <c r="F88" s="2"/>
      <c r="G88" s="2"/>
      <c r="H88" s="2"/>
      <c r="I88" s="2"/>
      <c r="J88" s="2"/>
      <c r="K88" s="2"/>
      <c r="L88" s="2"/>
      <c r="M88" s="2"/>
      <c r="N88" s="2"/>
      <c r="O88" s="2"/>
      <c r="P88" s="2"/>
      <c r="Q88" s="2"/>
      <c r="R88" s="2"/>
      <c r="S88" s="2"/>
      <c r="T88" s="2"/>
      <c r="U88" s="2"/>
      <c r="V88" s="2"/>
      <c r="W88" s="2"/>
      <c r="X88" s="2"/>
      <c r="Y88" s="2"/>
      <c r="Z88" s="2"/>
      <c r="AA88" s="2"/>
    </row>
    <row r="89" spans="1:27" ht="15.75"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c r="AA89" s="2"/>
    </row>
    <row r="90" spans="1:27" ht="15.75" customHeight="1" x14ac:dyDescent="0.2">
      <c r="A90" s="2"/>
      <c r="B90" s="2"/>
      <c r="C90" s="2"/>
      <c r="D90" s="2"/>
      <c r="E90" s="2"/>
      <c r="F90" s="2"/>
      <c r="G90" s="2"/>
      <c r="H90" s="2"/>
      <c r="I90" s="2"/>
      <c r="J90" s="2"/>
      <c r="K90" s="2"/>
      <c r="L90" s="2"/>
      <c r="M90" s="2"/>
      <c r="N90" s="2"/>
      <c r="O90" s="2"/>
      <c r="P90" s="2"/>
      <c r="Q90" s="2"/>
      <c r="R90" s="2"/>
      <c r="S90" s="2"/>
      <c r="T90" s="2"/>
      <c r="U90" s="2"/>
      <c r="V90" s="2"/>
      <c r="W90" s="2"/>
      <c r="X90" s="2"/>
      <c r="Y90" s="2"/>
      <c r="Z90" s="2"/>
      <c r="AA90" s="2"/>
    </row>
    <row r="91" spans="1:27" ht="15.75" customHeight="1" x14ac:dyDescent="0.2">
      <c r="A91" s="2"/>
      <c r="B91" s="2"/>
      <c r="C91" s="2"/>
      <c r="D91" s="2"/>
      <c r="E91" s="2"/>
      <c r="F91" s="2"/>
      <c r="G91" s="2"/>
      <c r="H91" s="2"/>
      <c r="I91" s="2"/>
      <c r="J91" s="2"/>
      <c r="K91" s="2"/>
      <c r="L91" s="2"/>
      <c r="M91" s="2"/>
      <c r="N91" s="2"/>
      <c r="O91" s="2"/>
      <c r="P91" s="2"/>
      <c r="Q91" s="2"/>
      <c r="R91" s="2"/>
      <c r="S91" s="2"/>
      <c r="T91" s="2"/>
      <c r="U91" s="2"/>
      <c r="V91" s="2"/>
      <c r="W91" s="2"/>
      <c r="X91" s="2"/>
      <c r="Y91" s="2"/>
      <c r="Z91" s="2"/>
      <c r="AA91" s="2"/>
    </row>
    <row r="92" spans="1:27" ht="15.75" customHeight="1" x14ac:dyDescent="0.2">
      <c r="A92" s="2"/>
      <c r="B92" s="2"/>
      <c r="C92" s="2"/>
      <c r="D92" s="2"/>
      <c r="E92" s="2"/>
      <c r="F92" s="2"/>
      <c r="G92" s="2"/>
      <c r="H92" s="2"/>
      <c r="I92" s="2"/>
      <c r="J92" s="2"/>
      <c r="K92" s="2"/>
      <c r="L92" s="2"/>
      <c r="M92" s="2"/>
      <c r="N92" s="2"/>
      <c r="O92" s="2"/>
      <c r="P92" s="2"/>
      <c r="Q92" s="2"/>
      <c r="R92" s="2"/>
      <c r="S92" s="2"/>
      <c r="T92" s="2"/>
      <c r="U92" s="2"/>
      <c r="V92" s="2"/>
      <c r="W92" s="2"/>
      <c r="X92" s="2"/>
      <c r="Y92" s="2"/>
      <c r="Z92" s="2"/>
      <c r="AA92" s="2"/>
    </row>
    <row r="93" spans="1:27" ht="15.75" customHeight="1" x14ac:dyDescent="0.2">
      <c r="A93" s="2"/>
      <c r="B93" s="2"/>
      <c r="C93" s="2"/>
      <c r="D93" s="2"/>
      <c r="E93" s="2"/>
      <c r="F93" s="2"/>
      <c r="G93" s="2"/>
      <c r="H93" s="2"/>
      <c r="I93" s="2"/>
      <c r="J93" s="2"/>
      <c r="K93" s="2"/>
      <c r="L93" s="2"/>
      <c r="M93" s="2"/>
      <c r="N93" s="2"/>
      <c r="O93" s="2"/>
      <c r="P93" s="2"/>
      <c r="Q93" s="2"/>
      <c r="R93" s="2"/>
      <c r="S93" s="2"/>
      <c r="T93" s="2"/>
      <c r="U93" s="2"/>
      <c r="V93" s="2"/>
      <c r="W93" s="2"/>
      <c r="X93" s="2"/>
      <c r="Y93" s="2"/>
      <c r="Z93" s="2"/>
      <c r="AA93" s="2"/>
    </row>
    <row r="94" spans="1:27" ht="15.75" customHeight="1" x14ac:dyDescent="0.2">
      <c r="A94" s="2"/>
      <c r="B94" s="2"/>
      <c r="C94" s="2"/>
      <c r="D94" s="2"/>
      <c r="E94" s="2"/>
      <c r="F94" s="2"/>
      <c r="G94" s="2"/>
      <c r="H94" s="2"/>
      <c r="I94" s="2"/>
      <c r="J94" s="2"/>
      <c r="K94" s="2"/>
      <c r="L94" s="2"/>
      <c r="M94" s="2"/>
      <c r="N94" s="2"/>
      <c r="O94" s="2"/>
      <c r="P94" s="2"/>
      <c r="Q94" s="2"/>
      <c r="R94" s="2"/>
      <c r="S94" s="2"/>
      <c r="T94" s="2"/>
      <c r="U94" s="2"/>
      <c r="V94" s="2"/>
      <c r="W94" s="2"/>
      <c r="X94" s="2"/>
      <c r="Y94" s="2"/>
      <c r="Z94" s="2"/>
      <c r="AA94" s="2"/>
    </row>
    <row r="95" spans="1:27" ht="15.75" customHeight="1" x14ac:dyDescent="0.2">
      <c r="A95" s="2"/>
      <c r="B95" s="2"/>
      <c r="C95" s="2"/>
      <c r="D95" s="2"/>
      <c r="E95" s="2"/>
      <c r="F95" s="2"/>
      <c r="G95" s="2"/>
      <c r="H95" s="2"/>
      <c r="I95" s="2"/>
      <c r="J95" s="2"/>
      <c r="K95" s="2"/>
      <c r="L95" s="2"/>
      <c r="M95" s="2"/>
      <c r="N95" s="2"/>
      <c r="O95" s="2"/>
      <c r="P95" s="2"/>
      <c r="Q95" s="2"/>
      <c r="R95" s="2"/>
      <c r="S95" s="2"/>
      <c r="T95" s="2"/>
      <c r="U95" s="2"/>
      <c r="V95" s="2"/>
      <c r="W95" s="2"/>
      <c r="X95" s="2"/>
      <c r="Y95" s="2"/>
      <c r="Z95" s="2"/>
      <c r="AA95" s="2"/>
    </row>
    <row r="96" spans="1:27" ht="15.75" customHeight="1" x14ac:dyDescent="0.2">
      <c r="A96" s="2"/>
      <c r="B96" s="2"/>
      <c r="C96" s="2"/>
      <c r="D96" s="2"/>
      <c r="E96" s="2"/>
      <c r="F96" s="2"/>
      <c r="G96" s="2"/>
      <c r="H96" s="2"/>
      <c r="I96" s="2"/>
      <c r="J96" s="2"/>
      <c r="K96" s="2"/>
      <c r="L96" s="2"/>
      <c r="M96" s="2"/>
      <c r="N96" s="2"/>
      <c r="O96" s="2"/>
      <c r="P96" s="2"/>
      <c r="Q96" s="2"/>
      <c r="R96" s="2"/>
      <c r="S96" s="2"/>
      <c r="T96" s="2"/>
      <c r="U96" s="2"/>
      <c r="V96" s="2"/>
      <c r="W96" s="2"/>
      <c r="X96" s="2"/>
      <c r="Y96" s="2"/>
      <c r="Z96" s="2"/>
      <c r="AA96" s="2"/>
    </row>
    <row r="97" spans="1:27" ht="15.75" customHeight="1" x14ac:dyDescent="0.2">
      <c r="A97" s="2"/>
      <c r="B97" s="2"/>
      <c r="C97" s="2"/>
      <c r="D97" s="2"/>
      <c r="E97" s="2"/>
      <c r="F97" s="2"/>
      <c r="G97" s="2"/>
      <c r="H97" s="2"/>
      <c r="I97" s="2"/>
      <c r="J97" s="2"/>
      <c r="K97" s="2"/>
      <c r="L97" s="2"/>
      <c r="M97" s="2"/>
      <c r="N97" s="2"/>
      <c r="O97" s="2"/>
      <c r="P97" s="2"/>
      <c r="Q97" s="2"/>
      <c r="R97" s="2"/>
      <c r="S97" s="2"/>
      <c r="T97" s="2"/>
      <c r="U97" s="2"/>
      <c r="V97" s="2"/>
      <c r="W97" s="2"/>
      <c r="X97" s="2"/>
      <c r="Y97" s="2"/>
      <c r="Z97" s="2"/>
      <c r="AA97" s="2"/>
    </row>
    <row r="98" spans="1:27" ht="15.75" customHeight="1" x14ac:dyDescent="0.2">
      <c r="A98" s="2"/>
      <c r="B98" s="2"/>
      <c r="C98" s="2"/>
      <c r="D98" s="2"/>
      <c r="E98" s="2"/>
      <c r="F98" s="2"/>
      <c r="G98" s="2"/>
      <c r="H98" s="2"/>
      <c r="I98" s="2"/>
      <c r="J98" s="2"/>
      <c r="K98" s="2"/>
      <c r="L98" s="2"/>
      <c r="M98" s="2"/>
      <c r="N98" s="2"/>
      <c r="O98" s="2"/>
      <c r="P98" s="2"/>
      <c r="Q98" s="2"/>
      <c r="R98" s="2"/>
      <c r="S98" s="2"/>
      <c r="T98" s="2"/>
      <c r="U98" s="2"/>
      <c r="V98" s="2"/>
      <c r="W98" s="2"/>
      <c r="X98" s="2"/>
      <c r="Y98" s="2"/>
      <c r="Z98" s="2"/>
      <c r="AA98" s="2"/>
    </row>
    <row r="99" spans="1:27" ht="15.75" customHeight="1" x14ac:dyDescent="0.2">
      <c r="A99" s="2"/>
      <c r="B99" s="2"/>
      <c r="C99" s="2"/>
      <c r="D99" s="2"/>
      <c r="E99" s="2"/>
      <c r="F99" s="2"/>
      <c r="G99" s="2"/>
      <c r="H99" s="2"/>
      <c r="I99" s="2"/>
      <c r="J99" s="2"/>
      <c r="K99" s="2"/>
      <c r="L99" s="2"/>
      <c r="M99" s="2"/>
      <c r="N99" s="2"/>
      <c r="O99" s="2"/>
      <c r="P99" s="2"/>
      <c r="Q99" s="2"/>
      <c r="R99" s="2"/>
      <c r="S99" s="2"/>
      <c r="T99" s="2"/>
      <c r="U99" s="2"/>
      <c r="V99" s="2"/>
      <c r="W99" s="2"/>
      <c r="X99" s="2"/>
      <c r="Y99" s="2"/>
      <c r="Z99" s="2"/>
      <c r="AA99" s="2"/>
    </row>
    <row r="100" spans="1:27" ht="15.75"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row>
    <row r="101" spans="1:27" ht="15.75"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row>
    <row r="102" spans="1:27" ht="15.75"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row>
    <row r="103" spans="1:27" ht="15.75"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row>
    <row r="104" spans="1:27" ht="15.75"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row>
    <row r="105" spans="1:27" ht="15.75"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row>
    <row r="106" spans="1:27" ht="15.75"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row>
    <row r="107" spans="1:27" ht="15.75"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row>
    <row r="108" spans="1:27" ht="15.75"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row>
    <row r="109" spans="1:27" ht="15.75"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row>
    <row r="110" spans="1:27" ht="15.75"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row>
    <row r="111" spans="1:27" ht="15.75"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row>
    <row r="112" spans="1:27" ht="15.75"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row>
    <row r="113" spans="1:27" ht="15.75"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row>
    <row r="114" spans="1:27" ht="15.75"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row>
    <row r="115" spans="1:27" ht="15.75"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row>
    <row r="116" spans="1:27" ht="15.75"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row>
    <row r="117" spans="1:27" ht="15.75"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row>
    <row r="118" spans="1:27" ht="15.75"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row>
    <row r="119" spans="1:27" ht="15.75"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row>
    <row r="120" spans="1:27" ht="15.75"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row>
    <row r="121" spans="1:27" ht="15.75"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row>
    <row r="122" spans="1:27" ht="15.75"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row>
    <row r="123" spans="1:27" ht="15.75"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row>
    <row r="124" spans="1:27" ht="15.75"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row>
    <row r="125" spans="1:27" ht="15.75"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row>
    <row r="126" spans="1:27" ht="15.75"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row>
    <row r="127" spans="1:27" ht="15.75"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row>
    <row r="128" spans="1:27" ht="15.75"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row>
    <row r="129" spans="1:27" ht="15.75"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row>
    <row r="130" spans="1:27" ht="15.75"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row>
    <row r="131" spans="1:27" ht="15.75"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row>
    <row r="132" spans="1:27" ht="15.75"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row>
    <row r="133" spans="1:27" ht="15.75"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row>
    <row r="134" spans="1:27" ht="15.75"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row>
    <row r="135" spans="1:27" ht="15.75"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row>
    <row r="136" spans="1:27" ht="15.75"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row>
    <row r="137" spans="1:27" ht="15.75"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row>
    <row r="138" spans="1:27" ht="15.75"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row>
    <row r="139" spans="1:27" ht="15.75"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row>
    <row r="140" spans="1:27" ht="15.75"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row>
    <row r="141" spans="1:27" ht="15.75"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row>
    <row r="142" spans="1:27" ht="15.75"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row>
    <row r="143" spans="1:27" ht="15.75"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row>
    <row r="144" spans="1:27" ht="15.75"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row>
    <row r="145" spans="1:27" ht="15.75"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row>
    <row r="146" spans="1:27" ht="15.75"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row>
    <row r="147" spans="1:27" ht="15.75"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row>
    <row r="148" spans="1:27" ht="15.75"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row>
    <row r="149" spans="1:27" ht="15.75"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row>
    <row r="150" spans="1:27" ht="15.75"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row>
    <row r="151" spans="1:27" ht="15.75"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row>
    <row r="152" spans="1:27" ht="15.75"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row>
    <row r="153" spans="1:27" ht="15.75"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row>
    <row r="154" spans="1:27" ht="15.75"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row>
    <row r="155" spans="1:27" ht="15.75"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row>
    <row r="156" spans="1:27" ht="15.75"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row>
    <row r="157" spans="1:27" ht="15.75"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row>
    <row r="158" spans="1:27" ht="15.75"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row>
    <row r="159" spans="1:27" ht="15.75"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row>
    <row r="160" spans="1:27" ht="15.75"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row>
    <row r="161" spans="1:27" ht="15.75"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row>
    <row r="162" spans="1:27" ht="15.75"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row>
    <row r="163" spans="1:27" ht="15.75"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row>
    <row r="164" spans="1:27" ht="15.75"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row>
    <row r="165" spans="1:27" ht="15.75"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row>
    <row r="166" spans="1:27" ht="15.75"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row>
    <row r="167" spans="1:27" ht="15.75"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row>
    <row r="168" spans="1:27" ht="15.75"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row>
    <row r="169" spans="1:27" ht="15.75"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row>
    <row r="170" spans="1:27" ht="15.75"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row>
    <row r="171" spans="1:27" ht="15.75"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row>
    <row r="172" spans="1:27" ht="15.75"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row>
    <row r="173" spans="1:27" ht="15.75"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row>
    <row r="174" spans="1:27" ht="15.75"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row>
    <row r="175" spans="1:27" ht="15.75"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row>
    <row r="176" spans="1:27" ht="15.75"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row>
    <row r="177" spans="1:27" ht="15.75"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row>
    <row r="178" spans="1:27" ht="15.75"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row>
    <row r="179" spans="1:27" ht="15.75"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row>
    <row r="180" spans="1:27" ht="15.75"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row>
    <row r="181" spans="1:27" ht="15.75"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row>
    <row r="182" spans="1:27" ht="15.75"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row>
    <row r="183" spans="1:27" ht="15.75"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row>
    <row r="184" spans="1:27" ht="15.75"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row>
    <row r="185" spans="1:27" ht="15.75"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row>
    <row r="186" spans="1:27" ht="15.75"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row>
    <row r="187" spans="1:27" ht="15.75"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row>
    <row r="188" spans="1:27" ht="15.75"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row>
    <row r="189" spans="1:27" ht="15.75"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row>
    <row r="190" spans="1:27" ht="15.75"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row>
    <row r="191" spans="1:27" ht="15.75"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row>
    <row r="192" spans="1:27" ht="15.75"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row>
    <row r="193" spans="1:27" ht="15.75"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row>
    <row r="194" spans="1:27" ht="15.75"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row>
    <row r="195" spans="1:27" ht="15.75"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row>
    <row r="196" spans="1:27" ht="15.75"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row>
    <row r="197" spans="1:27" ht="15.75"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row>
    <row r="198" spans="1:27" ht="15.75"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row>
    <row r="199" spans="1:27" ht="15.75"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row>
    <row r="200" spans="1:27" ht="15.75"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row>
    <row r="201" spans="1:27" ht="15.75"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row>
    <row r="202" spans="1:27" ht="15.75"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row>
    <row r="203" spans="1:27" ht="15.75"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row>
    <row r="204" spans="1:27" ht="15.75"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row>
    <row r="205" spans="1:27" ht="15.75"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row>
    <row r="206" spans="1:27" ht="15.75"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row>
    <row r="207" spans="1:27" ht="15.75"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row>
    <row r="208" spans="1:27" ht="15.75"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row>
    <row r="209" spans="1:27" ht="15.75"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row>
    <row r="210" spans="1:27" ht="15.75"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row>
    <row r="211" spans="1:27" ht="15.75"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row>
    <row r="212" spans="1:27" ht="15.75"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row>
    <row r="213" spans="1:27" ht="15.75"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row>
    <row r="214" spans="1:27" ht="15.75"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row>
    <row r="215" spans="1:27" ht="15.75"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row>
    <row r="216" spans="1:27" ht="15.75"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row>
    <row r="217" spans="1:27" ht="15.75"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row>
    <row r="218" spans="1:27" ht="15.75"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row>
    <row r="219" spans="1:27" ht="15.75" customHeight="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row>
    <row r="220" spans="1:27" ht="15.75" customHeight="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row>
    <row r="221" spans="1:27" ht="15.75" customHeight="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row>
    <row r="222" spans="1:27" ht="15.75" customHeight="1"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row>
    <row r="223" spans="1:27" ht="15.75" customHeight="1"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row>
    <row r="224" spans="1:27" ht="15.75" customHeight="1"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row>
    <row r="225" spans="1:27" ht="15.75" customHeight="1"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row>
    <row r="226" spans="1:27" ht="15.75" customHeight="1"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row>
    <row r="227" spans="1:27" ht="15.75" customHeight="1"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row>
    <row r="228" spans="1:27" ht="15.75" customHeight="1"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row>
    <row r="229" spans="1:27" ht="15.75" customHeight="1"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row>
    <row r="230" spans="1:27" ht="15.75" customHeight="1"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row>
    <row r="231" spans="1:27" ht="15.75" customHeight="1"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row>
    <row r="232" spans="1:27" ht="15.75" customHeight="1"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row>
    <row r="233" spans="1:27" ht="15.75" customHeight="1"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row>
    <row r="234" spans="1:27" ht="15.75" customHeight="1"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row>
    <row r="235" spans="1:27" ht="15.75" customHeight="1"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row>
    <row r="236" spans="1:27" ht="15.75" customHeight="1"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row>
    <row r="237" spans="1:27" ht="15.75" customHeight="1" x14ac:dyDescent="0.2"/>
    <row r="238" spans="1:27" ht="15.75" customHeight="1" x14ac:dyDescent="0.2"/>
    <row r="239" spans="1:27" ht="15.75" customHeight="1" x14ac:dyDescent="0.2"/>
    <row r="240" spans="1:27"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row r="1006" ht="15.75" customHeight="1" x14ac:dyDescent="0.2"/>
    <row r="1007" ht="15.75" customHeight="1" x14ac:dyDescent="0.2"/>
    <row r="1008"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sheetData>
  <mergeCells count="5">
    <mergeCell ref="B1:L1"/>
    <mergeCell ref="A2:A3"/>
    <mergeCell ref="B2:J2"/>
    <mergeCell ref="K33:L33"/>
    <mergeCell ref="K34:L34"/>
  </mergeCells>
  <pageMargins left="0.7" right="0.7" top="0.75" bottom="0.75" header="0" footer="0"/>
  <pageSetup orientation="landscape"/>
  <headerFooter>
    <oddFooter>&amp;C000000&amp;P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31"/>
  <sheetViews>
    <sheetView showGridLines="0" topLeftCell="A13" workbookViewId="0"/>
  </sheetViews>
  <sheetFormatPr baseColWidth="10" defaultColWidth="12.625" defaultRowHeight="15" customHeight="1" x14ac:dyDescent="0.2"/>
  <cols>
    <col min="1" max="1" width="9.875" customWidth="1"/>
    <col min="2" max="2" width="15.5" customWidth="1"/>
    <col min="3" max="3" width="11" customWidth="1"/>
    <col min="4" max="4" width="61.875" customWidth="1"/>
    <col min="5" max="5" width="28.375" customWidth="1"/>
    <col min="6" max="6" width="21" customWidth="1"/>
    <col min="7" max="7" width="9.375" customWidth="1"/>
    <col min="8" max="8" width="14.625" customWidth="1"/>
    <col min="9" max="9" width="15.375" customWidth="1"/>
    <col min="10" max="10" width="15.625" customWidth="1"/>
    <col min="11" max="11" width="14.375" customWidth="1"/>
    <col min="12" max="12" width="14.5" customWidth="1"/>
  </cols>
  <sheetData>
    <row r="1" spans="1:26" ht="27" customHeight="1" x14ac:dyDescent="0.4">
      <c r="A1" s="79"/>
      <c r="B1" s="509" t="s">
        <v>0</v>
      </c>
      <c r="C1" s="510"/>
      <c r="D1" s="510"/>
      <c r="E1" s="510"/>
      <c r="F1" s="510"/>
      <c r="G1" s="510"/>
      <c r="H1" s="510"/>
      <c r="I1" s="510"/>
      <c r="J1" s="510"/>
      <c r="K1" s="510"/>
      <c r="L1" s="511"/>
      <c r="M1" s="2"/>
      <c r="N1" s="2"/>
      <c r="O1" s="2"/>
      <c r="P1" s="2"/>
      <c r="Q1" s="2"/>
      <c r="R1" s="2"/>
      <c r="S1" s="2"/>
      <c r="T1" s="2"/>
      <c r="U1" s="2"/>
      <c r="V1" s="2"/>
      <c r="W1" s="2"/>
      <c r="X1" s="2"/>
      <c r="Y1" s="2"/>
      <c r="Z1" s="2"/>
    </row>
    <row r="2" spans="1:26" ht="26.25" customHeight="1" x14ac:dyDescent="0.4">
      <c r="A2" s="512" t="s">
        <v>1</v>
      </c>
      <c r="B2" s="514" t="s">
        <v>509</v>
      </c>
      <c r="C2" s="515"/>
      <c r="D2" s="515"/>
      <c r="E2" s="515"/>
      <c r="F2" s="515"/>
      <c r="G2" s="515"/>
      <c r="H2" s="515"/>
      <c r="I2" s="515"/>
      <c r="J2" s="516"/>
      <c r="K2" s="3"/>
      <c r="L2" s="4"/>
      <c r="M2" s="2"/>
      <c r="N2" s="2"/>
      <c r="O2" s="2"/>
      <c r="P2" s="2"/>
      <c r="Q2" s="2"/>
      <c r="R2" s="2"/>
      <c r="S2" s="2"/>
      <c r="T2" s="2"/>
      <c r="U2" s="2"/>
      <c r="V2" s="2"/>
      <c r="W2" s="2"/>
      <c r="X2" s="2"/>
      <c r="Y2" s="2"/>
      <c r="Z2" s="2"/>
    </row>
    <row r="3" spans="1:26" ht="16.5" customHeight="1" x14ac:dyDescent="0.2">
      <c r="A3" s="513"/>
      <c r="B3" s="5" t="s">
        <v>3</v>
      </c>
      <c r="C3" s="5" t="s">
        <v>4</v>
      </c>
      <c r="D3" s="5" t="s">
        <v>5</v>
      </c>
      <c r="E3" s="5" t="s">
        <v>6</v>
      </c>
      <c r="F3" s="5" t="s">
        <v>7</v>
      </c>
      <c r="G3" s="5" t="s">
        <v>8</v>
      </c>
      <c r="H3" s="5" t="s">
        <v>9</v>
      </c>
      <c r="I3" s="5" t="s">
        <v>10</v>
      </c>
      <c r="J3" s="5" t="s">
        <v>11</v>
      </c>
      <c r="K3" s="5" t="s">
        <v>12</v>
      </c>
      <c r="L3" s="6"/>
      <c r="M3" s="2"/>
      <c r="N3" s="2"/>
      <c r="O3" s="2"/>
      <c r="P3" s="2"/>
      <c r="Q3" s="2"/>
      <c r="R3" s="2"/>
      <c r="S3" s="2"/>
      <c r="T3" s="2"/>
      <c r="U3" s="2"/>
      <c r="V3" s="2"/>
      <c r="W3" s="2"/>
      <c r="X3" s="2"/>
      <c r="Y3" s="2"/>
      <c r="Z3" s="2"/>
    </row>
    <row r="4" spans="1:26" ht="16.5" customHeight="1" x14ac:dyDescent="0.2">
      <c r="A4" s="7">
        <v>1</v>
      </c>
      <c r="B4" s="119" t="s">
        <v>27</v>
      </c>
      <c r="C4" s="9">
        <v>5</v>
      </c>
      <c r="D4" s="10" t="s">
        <v>510</v>
      </c>
      <c r="E4" s="10" t="s">
        <v>511</v>
      </c>
      <c r="F4" s="10" t="s">
        <v>512</v>
      </c>
      <c r="G4" s="11">
        <v>2022</v>
      </c>
      <c r="H4" s="37" t="s">
        <v>17</v>
      </c>
      <c r="I4" s="13">
        <v>472</v>
      </c>
      <c r="J4" s="13">
        <v>2360</v>
      </c>
      <c r="K4" s="16" t="s">
        <v>18</v>
      </c>
      <c r="L4" s="15"/>
      <c r="M4" s="2"/>
      <c r="N4" s="2"/>
      <c r="O4" s="2"/>
      <c r="P4" s="2"/>
      <c r="Q4" s="2"/>
      <c r="R4" s="2"/>
      <c r="S4" s="2"/>
      <c r="T4" s="2"/>
      <c r="U4" s="2"/>
      <c r="V4" s="2"/>
      <c r="W4" s="2"/>
      <c r="X4" s="2"/>
      <c r="Y4" s="2"/>
      <c r="Z4" s="2"/>
    </row>
    <row r="5" spans="1:26" ht="16.5" customHeight="1" x14ac:dyDescent="0.2">
      <c r="A5" s="7">
        <v>2</v>
      </c>
      <c r="B5" s="8" t="s">
        <v>13</v>
      </c>
      <c r="C5" s="9">
        <v>5</v>
      </c>
      <c r="D5" s="10" t="s">
        <v>513</v>
      </c>
      <c r="E5" s="10" t="s">
        <v>514</v>
      </c>
      <c r="F5" s="10" t="s">
        <v>515</v>
      </c>
      <c r="G5" s="11">
        <v>2025</v>
      </c>
      <c r="H5" s="37" t="s">
        <v>17</v>
      </c>
      <c r="I5" s="13">
        <v>560</v>
      </c>
      <c r="J5" s="13">
        <v>2800</v>
      </c>
      <c r="K5" s="16" t="s">
        <v>18</v>
      </c>
      <c r="L5" s="15"/>
      <c r="M5" s="2"/>
      <c r="N5" s="2"/>
      <c r="O5" s="2"/>
      <c r="P5" s="2"/>
      <c r="Q5" s="2"/>
      <c r="R5" s="2"/>
      <c r="S5" s="2"/>
      <c r="T5" s="2"/>
      <c r="U5" s="2"/>
      <c r="V5" s="2"/>
      <c r="W5" s="2"/>
      <c r="X5" s="2"/>
      <c r="Y5" s="2"/>
      <c r="Z5" s="2"/>
    </row>
    <row r="6" spans="1:26" ht="18.75" customHeight="1" x14ac:dyDescent="0.2">
      <c r="A6" s="7">
        <v>3</v>
      </c>
      <c r="B6" s="119" t="s">
        <v>516</v>
      </c>
      <c r="C6" s="9">
        <v>3</v>
      </c>
      <c r="D6" s="10" t="s">
        <v>517</v>
      </c>
      <c r="E6" s="25" t="s">
        <v>518</v>
      </c>
      <c r="F6" s="25" t="s">
        <v>519</v>
      </c>
      <c r="G6" s="11">
        <v>2021</v>
      </c>
      <c r="H6" s="37" t="s">
        <v>17</v>
      </c>
      <c r="I6" s="13">
        <v>2174</v>
      </c>
      <c r="J6" s="13">
        <v>6522</v>
      </c>
      <c r="K6" s="30" t="s">
        <v>520</v>
      </c>
      <c r="L6" s="15"/>
      <c r="M6" s="2"/>
      <c r="N6" s="2"/>
      <c r="O6" s="2"/>
      <c r="P6" s="2"/>
      <c r="Q6" s="2"/>
      <c r="R6" s="2"/>
      <c r="S6" s="2"/>
      <c r="T6" s="2"/>
      <c r="U6" s="2"/>
      <c r="V6" s="2"/>
      <c r="W6" s="2"/>
      <c r="X6" s="2"/>
      <c r="Y6" s="2"/>
      <c r="Z6" s="2"/>
    </row>
    <row r="7" spans="1:26" ht="16.5" customHeight="1" x14ac:dyDescent="0.2">
      <c r="A7" s="7">
        <v>4</v>
      </c>
      <c r="B7" s="119" t="s">
        <v>521</v>
      </c>
      <c r="C7" s="9">
        <v>3</v>
      </c>
      <c r="D7" s="10" t="s">
        <v>522</v>
      </c>
      <c r="E7" s="25" t="s">
        <v>523</v>
      </c>
      <c r="F7" s="25" t="s">
        <v>524</v>
      </c>
      <c r="G7" s="11">
        <v>2023</v>
      </c>
      <c r="H7" s="37" t="s">
        <v>17</v>
      </c>
      <c r="I7" s="13">
        <v>1058</v>
      </c>
      <c r="J7" s="13">
        <v>3174</v>
      </c>
      <c r="K7" s="30" t="s">
        <v>520</v>
      </c>
      <c r="L7" s="15"/>
      <c r="M7" s="2"/>
      <c r="N7" s="2"/>
      <c r="O7" s="2"/>
      <c r="P7" s="2"/>
      <c r="Q7" s="2"/>
      <c r="R7" s="2"/>
      <c r="S7" s="2"/>
      <c r="T7" s="2"/>
      <c r="U7" s="2"/>
      <c r="V7" s="2"/>
      <c r="W7" s="2"/>
      <c r="X7" s="2"/>
      <c r="Y7" s="2"/>
      <c r="Z7" s="2"/>
    </row>
    <row r="8" spans="1:26" ht="15.75" customHeight="1" x14ac:dyDescent="0.2">
      <c r="A8" s="7">
        <v>5</v>
      </c>
      <c r="B8" s="119" t="s">
        <v>28</v>
      </c>
      <c r="C8" s="9">
        <v>5</v>
      </c>
      <c r="D8" s="10" t="s">
        <v>525</v>
      </c>
      <c r="E8" s="25" t="s">
        <v>526</v>
      </c>
      <c r="F8" s="25" t="s">
        <v>28</v>
      </c>
      <c r="G8" s="11">
        <v>2025</v>
      </c>
      <c r="H8" s="37" t="s">
        <v>17</v>
      </c>
      <c r="I8" s="13">
        <v>624</v>
      </c>
      <c r="J8" s="13">
        <v>3120</v>
      </c>
      <c r="K8" s="30" t="s">
        <v>31</v>
      </c>
      <c r="L8" s="15"/>
      <c r="M8" s="2"/>
      <c r="N8" s="2"/>
      <c r="O8" s="2"/>
      <c r="P8" s="2"/>
      <c r="Q8" s="2"/>
      <c r="R8" s="2"/>
      <c r="S8" s="2"/>
      <c r="T8" s="2"/>
      <c r="U8" s="2"/>
      <c r="V8" s="2"/>
      <c r="W8" s="2"/>
      <c r="X8" s="2"/>
      <c r="Y8" s="2"/>
      <c r="Z8" s="2"/>
    </row>
    <row r="9" spans="1:26" ht="15.75" customHeight="1" x14ac:dyDescent="0.2">
      <c r="A9" s="7">
        <v>6</v>
      </c>
      <c r="B9" s="119" t="s">
        <v>527</v>
      </c>
      <c r="C9" s="9">
        <v>5</v>
      </c>
      <c r="D9" s="10" t="s">
        <v>528</v>
      </c>
      <c r="E9" s="25" t="s">
        <v>529</v>
      </c>
      <c r="F9" s="25" t="s">
        <v>530</v>
      </c>
      <c r="G9" s="11">
        <v>2018</v>
      </c>
      <c r="H9" s="37" t="s">
        <v>17</v>
      </c>
      <c r="I9" s="13">
        <v>247.2</v>
      </c>
      <c r="J9" s="13">
        <v>1236</v>
      </c>
      <c r="K9" s="30" t="s">
        <v>531</v>
      </c>
      <c r="L9" s="15"/>
      <c r="M9" s="2"/>
      <c r="N9" s="2"/>
      <c r="O9" s="2"/>
      <c r="P9" s="2"/>
      <c r="Q9" s="2"/>
      <c r="R9" s="2"/>
      <c r="S9" s="2"/>
      <c r="T9" s="2"/>
      <c r="U9" s="2"/>
      <c r="V9" s="2"/>
      <c r="W9" s="2"/>
      <c r="X9" s="2"/>
      <c r="Y9" s="2"/>
      <c r="Z9" s="2"/>
    </row>
    <row r="10" spans="1:26" ht="15.75" customHeight="1" x14ac:dyDescent="0.2">
      <c r="A10" s="186">
        <v>7</v>
      </c>
      <c r="B10" s="119" t="s">
        <v>527</v>
      </c>
      <c r="C10" s="9">
        <v>4</v>
      </c>
      <c r="D10" s="10" t="s">
        <v>532</v>
      </c>
      <c r="E10" s="25" t="s">
        <v>533</v>
      </c>
      <c r="F10" s="25" t="s">
        <v>530</v>
      </c>
      <c r="G10" s="11">
        <v>2019</v>
      </c>
      <c r="H10" s="37" t="s">
        <v>17</v>
      </c>
      <c r="I10" s="13">
        <v>279.2</v>
      </c>
      <c r="J10" s="13">
        <v>1116.8</v>
      </c>
      <c r="K10" s="30" t="s">
        <v>531</v>
      </c>
      <c r="L10" s="15"/>
      <c r="M10" s="2"/>
      <c r="N10" s="2"/>
      <c r="O10" s="2"/>
      <c r="P10" s="2"/>
      <c r="Q10" s="2"/>
      <c r="R10" s="2"/>
      <c r="S10" s="2"/>
      <c r="T10" s="2"/>
      <c r="U10" s="2"/>
      <c r="V10" s="2"/>
      <c r="W10" s="2"/>
      <c r="X10" s="2"/>
      <c r="Y10" s="2"/>
      <c r="Z10" s="2"/>
    </row>
    <row r="11" spans="1:26" ht="15.75" customHeight="1" x14ac:dyDescent="0.2">
      <c r="A11" s="186">
        <v>8</v>
      </c>
      <c r="B11" s="38" t="s">
        <v>436</v>
      </c>
      <c r="C11" s="9">
        <v>1</v>
      </c>
      <c r="D11" s="10" t="s">
        <v>534</v>
      </c>
      <c r="E11" s="25" t="s">
        <v>535</v>
      </c>
      <c r="F11" s="25" t="s">
        <v>436</v>
      </c>
      <c r="G11" s="11">
        <v>2022</v>
      </c>
      <c r="H11" s="37" t="s">
        <v>34</v>
      </c>
      <c r="I11" s="13">
        <v>240</v>
      </c>
      <c r="J11" s="13">
        <v>240</v>
      </c>
      <c r="K11" s="30" t="s">
        <v>440</v>
      </c>
      <c r="L11" s="15"/>
      <c r="M11" s="2"/>
      <c r="N11" s="2"/>
      <c r="O11" s="2"/>
      <c r="P11" s="2"/>
      <c r="Q11" s="2"/>
      <c r="R11" s="2"/>
      <c r="S11" s="2"/>
      <c r="T11" s="2"/>
      <c r="U11" s="2"/>
      <c r="V11" s="2"/>
      <c r="W11" s="2"/>
      <c r="X11" s="2"/>
      <c r="Y11" s="2"/>
      <c r="Z11" s="2"/>
    </row>
    <row r="12" spans="1:26" ht="15.75" customHeight="1" x14ac:dyDescent="0.2">
      <c r="A12" s="186">
        <v>9</v>
      </c>
      <c r="B12" s="38" t="s">
        <v>39</v>
      </c>
      <c r="C12" s="9">
        <v>5</v>
      </c>
      <c r="D12" s="10" t="s">
        <v>536</v>
      </c>
      <c r="E12" s="25" t="s">
        <v>537</v>
      </c>
      <c r="F12" s="25" t="s">
        <v>538</v>
      </c>
      <c r="G12" s="11">
        <v>2016</v>
      </c>
      <c r="H12" s="37" t="s">
        <v>17</v>
      </c>
      <c r="I12" s="13">
        <v>957</v>
      </c>
      <c r="J12" s="13">
        <v>4785</v>
      </c>
      <c r="K12" s="30" t="s">
        <v>44</v>
      </c>
      <c r="L12" s="15"/>
      <c r="M12" s="2"/>
      <c r="N12" s="2"/>
      <c r="O12" s="2"/>
      <c r="P12" s="2"/>
      <c r="Q12" s="2"/>
      <c r="R12" s="2"/>
      <c r="S12" s="2"/>
      <c r="T12" s="2"/>
      <c r="U12" s="2"/>
      <c r="V12" s="2"/>
      <c r="W12" s="2"/>
      <c r="X12" s="2"/>
      <c r="Y12" s="2"/>
      <c r="Z12" s="2"/>
    </row>
    <row r="13" spans="1:26" ht="15.75" customHeight="1" x14ac:dyDescent="0.2">
      <c r="A13" s="186">
        <v>10</v>
      </c>
      <c r="B13" s="218" t="s">
        <v>539</v>
      </c>
      <c r="C13" s="9">
        <v>3</v>
      </c>
      <c r="D13" s="10" t="s">
        <v>540</v>
      </c>
      <c r="E13" s="25" t="s">
        <v>541</v>
      </c>
      <c r="F13" s="25" t="s">
        <v>542</v>
      </c>
      <c r="G13" s="11">
        <v>2024</v>
      </c>
      <c r="H13" s="37" t="s">
        <v>17</v>
      </c>
      <c r="I13" s="13">
        <v>792</v>
      </c>
      <c r="J13" s="13">
        <v>2376</v>
      </c>
      <c r="K13" s="30">
        <v>2800</v>
      </c>
      <c r="L13" s="15"/>
      <c r="M13" s="2"/>
      <c r="N13" s="2"/>
      <c r="O13" s="2"/>
      <c r="P13" s="2"/>
      <c r="Q13" s="2"/>
      <c r="R13" s="2"/>
      <c r="S13" s="2"/>
      <c r="T13" s="2"/>
      <c r="U13" s="2"/>
      <c r="V13" s="2"/>
      <c r="W13" s="2"/>
      <c r="X13" s="2"/>
      <c r="Y13" s="2"/>
      <c r="Z13" s="2"/>
    </row>
    <row r="14" spans="1:26" ht="15.75" customHeight="1" x14ac:dyDescent="0.2">
      <c r="A14" s="186">
        <v>11</v>
      </c>
      <c r="B14" s="38" t="s">
        <v>539</v>
      </c>
      <c r="C14" s="9">
        <v>3</v>
      </c>
      <c r="D14" s="10" t="s">
        <v>543</v>
      </c>
      <c r="E14" s="25" t="s">
        <v>544</v>
      </c>
      <c r="F14" s="25" t="s">
        <v>545</v>
      </c>
      <c r="G14" s="11">
        <v>2023</v>
      </c>
      <c r="H14" s="37" t="s">
        <v>17</v>
      </c>
      <c r="I14" s="13">
        <v>560</v>
      </c>
      <c r="J14" s="13">
        <v>1680</v>
      </c>
      <c r="K14" s="30">
        <v>2800</v>
      </c>
      <c r="L14" s="15"/>
      <c r="M14" s="2"/>
      <c r="N14" s="2"/>
      <c r="O14" s="2"/>
      <c r="P14" s="2"/>
      <c r="Q14" s="2"/>
      <c r="R14" s="2"/>
      <c r="S14" s="2"/>
      <c r="T14" s="2"/>
      <c r="U14" s="2"/>
      <c r="V14" s="2"/>
      <c r="W14" s="2"/>
      <c r="X14" s="2"/>
      <c r="Y14" s="2"/>
      <c r="Z14" s="2"/>
    </row>
    <row r="15" spans="1:26" ht="15.75" customHeight="1" x14ac:dyDescent="0.2">
      <c r="A15" s="186">
        <v>12</v>
      </c>
      <c r="B15" s="38" t="s">
        <v>539</v>
      </c>
      <c r="C15" s="9">
        <v>3</v>
      </c>
      <c r="D15" s="10" t="s">
        <v>546</v>
      </c>
      <c r="E15" s="25" t="s">
        <v>547</v>
      </c>
      <c r="F15" s="25" t="s">
        <v>548</v>
      </c>
      <c r="G15" s="11">
        <v>2023</v>
      </c>
      <c r="H15" s="37" t="s">
        <v>17</v>
      </c>
      <c r="I15" s="13">
        <v>768</v>
      </c>
      <c r="J15" s="13">
        <v>2304</v>
      </c>
      <c r="K15" s="30">
        <v>2800</v>
      </c>
      <c r="L15" s="15"/>
      <c r="M15" s="2"/>
      <c r="N15" s="2"/>
      <c r="O15" s="2"/>
      <c r="P15" s="2"/>
      <c r="Q15" s="2"/>
      <c r="R15" s="2"/>
      <c r="S15" s="2"/>
      <c r="T15" s="2"/>
      <c r="U15" s="2"/>
      <c r="V15" s="2"/>
      <c r="W15" s="2"/>
      <c r="X15" s="2"/>
      <c r="Y15" s="2"/>
      <c r="Z15" s="2"/>
    </row>
    <row r="16" spans="1:26" ht="15.75" customHeight="1" x14ac:dyDescent="0.2">
      <c r="A16" s="186">
        <v>13</v>
      </c>
      <c r="B16" s="38" t="s">
        <v>539</v>
      </c>
      <c r="C16" s="9">
        <v>3</v>
      </c>
      <c r="D16" s="10" t="s">
        <v>549</v>
      </c>
      <c r="E16" s="25" t="s">
        <v>550</v>
      </c>
      <c r="F16" s="25" t="s">
        <v>551</v>
      </c>
      <c r="G16" s="11">
        <v>2024</v>
      </c>
      <c r="H16" s="37" t="s">
        <v>17</v>
      </c>
      <c r="I16" s="13">
        <v>792</v>
      </c>
      <c r="J16" s="13">
        <v>2376</v>
      </c>
      <c r="K16" s="30">
        <v>2800</v>
      </c>
      <c r="L16" s="15"/>
      <c r="M16" s="2"/>
      <c r="N16" s="2"/>
      <c r="O16" s="2"/>
      <c r="P16" s="2"/>
      <c r="Q16" s="2"/>
      <c r="R16" s="2"/>
      <c r="S16" s="2"/>
      <c r="T16" s="2"/>
      <c r="U16" s="2"/>
      <c r="V16" s="2"/>
      <c r="W16" s="2"/>
      <c r="X16" s="2"/>
      <c r="Y16" s="2"/>
      <c r="Z16" s="2"/>
    </row>
    <row r="17" spans="1:26" ht="15.75" customHeight="1" x14ac:dyDescent="0.2">
      <c r="A17" s="186">
        <v>14</v>
      </c>
      <c r="B17" s="38" t="s">
        <v>539</v>
      </c>
      <c r="C17" s="9">
        <v>3</v>
      </c>
      <c r="D17" s="10" t="s">
        <v>552</v>
      </c>
      <c r="E17" s="25" t="s">
        <v>550</v>
      </c>
      <c r="F17" s="25" t="s">
        <v>553</v>
      </c>
      <c r="G17" s="11">
        <v>2023</v>
      </c>
      <c r="H17" s="37" t="s">
        <v>17</v>
      </c>
      <c r="I17" s="13">
        <v>688</v>
      </c>
      <c r="J17" s="13">
        <v>2064</v>
      </c>
      <c r="K17" s="30">
        <v>2800</v>
      </c>
      <c r="L17" s="15"/>
      <c r="M17" s="2"/>
      <c r="N17" s="2"/>
      <c r="O17" s="2"/>
      <c r="P17" s="2"/>
      <c r="Q17" s="2"/>
      <c r="R17" s="2"/>
      <c r="S17" s="2"/>
      <c r="T17" s="2"/>
      <c r="U17" s="2"/>
      <c r="V17" s="2"/>
      <c r="W17" s="2"/>
      <c r="X17" s="2"/>
      <c r="Y17" s="2"/>
      <c r="Z17" s="2"/>
    </row>
    <row r="18" spans="1:26" ht="15.75" customHeight="1" x14ac:dyDescent="0.2">
      <c r="A18" s="186">
        <v>15</v>
      </c>
      <c r="B18" s="38" t="s">
        <v>539</v>
      </c>
      <c r="C18" s="9">
        <v>3</v>
      </c>
      <c r="D18" s="10" t="s">
        <v>554</v>
      </c>
      <c r="E18" s="25" t="s">
        <v>550</v>
      </c>
      <c r="F18" s="25" t="s">
        <v>553</v>
      </c>
      <c r="G18" s="11">
        <v>2023</v>
      </c>
      <c r="H18" s="37" t="s">
        <v>17</v>
      </c>
      <c r="I18" s="13">
        <v>872</v>
      </c>
      <c r="J18" s="13">
        <v>2616</v>
      </c>
      <c r="K18" s="30">
        <v>2800</v>
      </c>
      <c r="L18" s="15"/>
      <c r="M18" s="2"/>
      <c r="N18" s="2"/>
      <c r="O18" s="2"/>
      <c r="P18" s="2"/>
      <c r="Q18" s="2"/>
      <c r="R18" s="2"/>
      <c r="S18" s="2"/>
      <c r="T18" s="2"/>
      <c r="U18" s="2"/>
      <c r="V18" s="2"/>
      <c r="W18" s="2"/>
      <c r="X18" s="2"/>
      <c r="Y18" s="2"/>
      <c r="Z18" s="2"/>
    </row>
    <row r="19" spans="1:26" ht="15.75" customHeight="1" x14ac:dyDescent="0.2">
      <c r="A19" s="186">
        <v>16</v>
      </c>
      <c r="B19" s="38" t="s">
        <v>539</v>
      </c>
      <c r="C19" s="9">
        <v>3</v>
      </c>
      <c r="D19" s="10" t="s">
        <v>555</v>
      </c>
      <c r="E19" s="25" t="s">
        <v>556</v>
      </c>
      <c r="F19" s="25" t="s">
        <v>548</v>
      </c>
      <c r="G19" s="11">
        <v>2024</v>
      </c>
      <c r="H19" s="37" t="s">
        <v>17</v>
      </c>
      <c r="I19" s="13">
        <v>720</v>
      </c>
      <c r="J19" s="13">
        <v>2160</v>
      </c>
      <c r="K19" s="30">
        <v>2800</v>
      </c>
      <c r="L19" s="15"/>
      <c r="M19" s="2"/>
      <c r="N19" s="2"/>
      <c r="O19" s="2"/>
      <c r="P19" s="2"/>
      <c r="Q19" s="2"/>
      <c r="R19" s="2"/>
      <c r="S19" s="2"/>
      <c r="T19" s="2"/>
      <c r="U19" s="2"/>
      <c r="V19" s="2"/>
      <c r="W19" s="2"/>
      <c r="X19" s="2"/>
      <c r="Y19" s="2"/>
      <c r="Z19" s="2"/>
    </row>
    <row r="20" spans="1:26" ht="15.75" customHeight="1" x14ac:dyDescent="0.2">
      <c r="A20" s="186">
        <v>17</v>
      </c>
      <c r="B20" s="38" t="s">
        <v>539</v>
      </c>
      <c r="C20" s="9">
        <v>3</v>
      </c>
      <c r="D20" s="10" t="s">
        <v>557</v>
      </c>
      <c r="E20" s="25" t="s">
        <v>558</v>
      </c>
      <c r="F20" s="25" t="s">
        <v>548</v>
      </c>
      <c r="G20" s="11">
        <v>2024</v>
      </c>
      <c r="H20" s="37" t="s">
        <v>17</v>
      </c>
      <c r="I20" s="13">
        <v>768</v>
      </c>
      <c r="J20" s="13">
        <v>2304</v>
      </c>
      <c r="K20" s="30">
        <v>2800</v>
      </c>
      <c r="L20" s="15"/>
      <c r="M20" s="2"/>
      <c r="N20" s="2"/>
      <c r="O20" s="2"/>
      <c r="P20" s="2"/>
      <c r="Q20" s="2"/>
      <c r="R20" s="2"/>
      <c r="S20" s="2"/>
      <c r="T20" s="2"/>
      <c r="U20" s="2"/>
      <c r="V20" s="2"/>
      <c r="W20" s="2"/>
      <c r="X20" s="2"/>
      <c r="Y20" s="2"/>
      <c r="Z20" s="2"/>
    </row>
    <row r="21" spans="1:26" ht="15.75" customHeight="1" x14ac:dyDescent="0.2">
      <c r="A21" s="186">
        <v>18</v>
      </c>
      <c r="B21" s="38" t="s">
        <v>539</v>
      </c>
      <c r="C21" s="9">
        <v>3</v>
      </c>
      <c r="D21" s="10" t="s">
        <v>559</v>
      </c>
      <c r="E21" s="25" t="s">
        <v>560</v>
      </c>
      <c r="F21" s="25" t="s">
        <v>561</v>
      </c>
      <c r="G21" s="11">
        <v>2023</v>
      </c>
      <c r="H21" s="37" t="s">
        <v>17</v>
      </c>
      <c r="I21" s="13">
        <v>959.2</v>
      </c>
      <c r="J21" s="13">
        <v>2877.6</v>
      </c>
      <c r="K21" s="30">
        <v>2800</v>
      </c>
      <c r="L21" s="15"/>
      <c r="M21" s="2"/>
      <c r="N21" s="2"/>
      <c r="O21" s="2"/>
      <c r="P21" s="2"/>
      <c r="Q21" s="2"/>
      <c r="R21" s="2"/>
      <c r="S21" s="2"/>
      <c r="T21" s="2"/>
      <c r="U21" s="2"/>
      <c r="V21" s="2"/>
      <c r="W21" s="2"/>
      <c r="X21" s="2"/>
      <c r="Y21" s="2"/>
      <c r="Z21" s="2"/>
    </row>
    <row r="22" spans="1:26" ht="15.75" customHeight="1" x14ac:dyDescent="0.2">
      <c r="A22" s="186">
        <v>19</v>
      </c>
      <c r="B22" s="38" t="s">
        <v>539</v>
      </c>
      <c r="C22" s="9">
        <v>3</v>
      </c>
      <c r="D22" s="10" t="s">
        <v>562</v>
      </c>
      <c r="E22" s="25" t="s">
        <v>563</v>
      </c>
      <c r="F22" s="25" t="s">
        <v>564</v>
      </c>
      <c r="G22" s="11">
        <v>2025</v>
      </c>
      <c r="H22" s="37" t="s">
        <v>17</v>
      </c>
      <c r="I22" s="13">
        <v>720</v>
      </c>
      <c r="J22" s="13">
        <v>2160</v>
      </c>
      <c r="K22" s="30">
        <v>2800</v>
      </c>
      <c r="L22" s="15"/>
      <c r="M22" s="2"/>
      <c r="N22" s="2"/>
      <c r="O22" s="2"/>
      <c r="P22" s="2"/>
      <c r="Q22" s="2"/>
      <c r="R22" s="2"/>
      <c r="S22" s="2"/>
      <c r="T22" s="2"/>
      <c r="U22" s="2"/>
      <c r="V22" s="2"/>
      <c r="W22" s="2"/>
      <c r="X22" s="2"/>
      <c r="Y22" s="2"/>
      <c r="Z22" s="2"/>
    </row>
    <row r="23" spans="1:26" ht="15.75" customHeight="1" x14ac:dyDescent="0.2">
      <c r="A23" s="186">
        <v>20</v>
      </c>
      <c r="B23" s="38" t="s">
        <v>539</v>
      </c>
      <c r="C23" s="9">
        <v>3</v>
      </c>
      <c r="D23" s="10" t="s">
        <v>565</v>
      </c>
      <c r="E23" s="25" t="s">
        <v>550</v>
      </c>
      <c r="F23" s="25" t="s">
        <v>566</v>
      </c>
      <c r="G23" s="11">
        <v>2023</v>
      </c>
      <c r="H23" s="37" t="s">
        <v>17</v>
      </c>
      <c r="I23" s="13">
        <v>792</v>
      </c>
      <c r="J23" s="13">
        <v>2376</v>
      </c>
      <c r="K23" s="30">
        <v>2800</v>
      </c>
      <c r="L23" s="15"/>
      <c r="M23" s="2"/>
      <c r="N23" s="2"/>
      <c r="O23" s="2"/>
      <c r="P23" s="2"/>
      <c r="Q23" s="2"/>
      <c r="R23" s="2"/>
      <c r="S23" s="2"/>
      <c r="T23" s="2"/>
      <c r="U23" s="2"/>
      <c r="V23" s="2"/>
      <c r="W23" s="2"/>
      <c r="X23" s="2"/>
      <c r="Y23" s="2"/>
      <c r="Z23" s="2"/>
    </row>
    <row r="24" spans="1:26" ht="15.75" customHeight="1" x14ac:dyDescent="0.2">
      <c r="A24" s="186">
        <v>21</v>
      </c>
      <c r="B24" s="38" t="s">
        <v>539</v>
      </c>
      <c r="C24" s="9">
        <v>3</v>
      </c>
      <c r="D24" s="10" t="s">
        <v>567</v>
      </c>
      <c r="E24" s="25" t="s">
        <v>568</v>
      </c>
      <c r="F24" s="25" t="s">
        <v>548</v>
      </c>
      <c r="G24" s="11">
        <v>2023</v>
      </c>
      <c r="H24" s="37" t="s">
        <v>17</v>
      </c>
      <c r="I24" s="13">
        <v>544</v>
      </c>
      <c r="J24" s="13">
        <v>1632</v>
      </c>
      <c r="K24" s="30">
        <v>2800</v>
      </c>
      <c r="L24" s="15"/>
      <c r="M24" s="2"/>
      <c r="N24" s="2"/>
      <c r="O24" s="2"/>
      <c r="P24" s="2"/>
      <c r="Q24" s="2"/>
      <c r="R24" s="2"/>
      <c r="S24" s="2"/>
      <c r="T24" s="2"/>
      <c r="U24" s="2"/>
      <c r="V24" s="2"/>
      <c r="W24" s="2"/>
      <c r="X24" s="2"/>
      <c r="Y24" s="2"/>
      <c r="Z24" s="2"/>
    </row>
    <row r="25" spans="1:26" ht="15.75" customHeight="1" x14ac:dyDescent="0.2">
      <c r="A25" s="186">
        <v>22</v>
      </c>
      <c r="B25" s="38" t="s">
        <v>74</v>
      </c>
      <c r="C25" s="9">
        <v>3</v>
      </c>
      <c r="D25" s="10" t="s">
        <v>569</v>
      </c>
      <c r="E25" s="25" t="s">
        <v>570</v>
      </c>
      <c r="F25" s="25" t="s">
        <v>21</v>
      </c>
      <c r="G25" s="11">
        <v>2020</v>
      </c>
      <c r="H25" s="37" t="s">
        <v>17</v>
      </c>
      <c r="I25" s="13">
        <v>273.75</v>
      </c>
      <c r="J25" s="13">
        <v>821.25</v>
      </c>
      <c r="K25" s="30" t="s">
        <v>211</v>
      </c>
      <c r="L25" s="15"/>
      <c r="M25" s="2"/>
      <c r="N25" s="2"/>
      <c r="O25" s="2"/>
      <c r="P25" s="2"/>
      <c r="Q25" s="2"/>
      <c r="R25" s="2"/>
      <c r="S25" s="2"/>
      <c r="T25" s="2"/>
      <c r="U25" s="2"/>
      <c r="V25" s="2"/>
      <c r="W25" s="2"/>
      <c r="X25" s="2"/>
      <c r="Y25" s="2"/>
      <c r="Z25" s="2"/>
    </row>
    <row r="26" spans="1:26" ht="15.75" customHeight="1" x14ac:dyDescent="0.2">
      <c r="A26" s="186">
        <v>23</v>
      </c>
      <c r="B26" s="38" t="s">
        <v>13</v>
      </c>
      <c r="C26" s="9">
        <v>2</v>
      </c>
      <c r="D26" s="10" t="s">
        <v>571</v>
      </c>
      <c r="E26" s="25" t="s">
        <v>572</v>
      </c>
      <c r="F26" s="25" t="s">
        <v>573</v>
      </c>
      <c r="G26" s="11">
        <v>2024</v>
      </c>
      <c r="H26" s="37" t="s">
        <v>17</v>
      </c>
      <c r="I26" s="13">
        <v>767</v>
      </c>
      <c r="J26" s="13">
        <v>1534</v>
      </c>
      <c r="K26" s="30" t="s">
        <v>246</v>
      </c>
      <c r="L26" s="15"/>
      <c r="M26" s="2"/>
      <c r="N26" s="2"/>
      <c r="O26" s="2"/>
      <c r="P26" s="2"/>
      <c r="Q26" s="2"/>
      <c r="R26" s="2"/>
      <c r="S26" s="2"/>
      <c r="T26" s="2"/>
      <c r="U26" s="2"/>
      <c r="V26" s="2"/>
      <c r="W26" s="2"/>
      <c r="X26" s="2"/>
      <c r="Y26" s="2"/>
      <c r="Z26" s="2"/>
    </row>
    <row r="27" spans="1:26" ht="15.75" customHeight="1" x14ac:dyDescent="0.2">
      <c r="A27" s="186">
        <v>24</v>
      </c>
      <c r="B27" s="38" t="s">
        <v>13</v>
      </c>
      <c r="C27" s="9">
        <v>2</v>
      </c>
      <c r="D27" s="10" t="s">
        <v>574</v>
      </c>
      <c r="E27" s="25" t="s">
        <v>575</v>
      </c>
      <c r="F27" s="25" t="s">
        <v>318</v>
      </c>
      <c r="G27" s="11">
        <v>2018</v>
      </c>
      <c r="H27" s="37" t="s">
        <v>17</v>
      </c>
      <c r="I27" s="13">
        <v>336</v>
      </c>
      <c r="J27" s="13">
        <v>672</v>
      </c>
      <c r="K27" s="30" t="s">
        <v>246</v>
      </c>
      <c r="L27" s="15"/>
      <c r="M27" s="2"/>
      <c r="N27" s="2"/>
      <c r="O27" s="2"/>
      <c r="P27" s="2"/>
      <c r="Q27" s="2"/>
      <c r="R27" s="2"/>
      <c r="S27" s="2"/>
      <c r="T27" s="2"/>
      <c r="U27" s="2"/>
      <c r="V27" s="2"/>
      <c r="W27" s="2"/>
      <c r="X27" s="2"/>
      <c r="Y27" s="2"/>
      <c r="Z27" s="2"/>
    </row>
    <row r="28" spans="1:26" ht="15.75" customHeight="1" x14ac:dyDescent="0.2">
      <c r="A28" s="186">
        <v>25</v>
      </c>
      <c r="B28" s="219" t="s">
        <v>13</v>
      </c>
      <c r="C28" s="116">
        <v>3</v>
      </c>
      <c r="D28" s="10" t="s">
        <v>576</v>
      </c>
      <c r="E28" s="10" t="s">
        <v>577</v>
      </c>
      <c r="F28" s="10" t="s">
        <v>210</v>
      </c>
      <c r="G28" s="11">
        <v>2023</v>
      </c>
      <c r="H28" s="37" t="s">
        <v>17</v>
      </c>
      <c r="I28" s="13">
        <v>456</v>
      </c>
      <c r="J28" s="13">
        <v>1368</v>
      </c>
      <c r="K28" s="30" t="s">
        <v>246</v>
      </c>
      <c r="L28" s="15"/>
      <c r="M28" s="2"/>
      <c r="N28" s="2"/>
      <c r="O28" s="2"/>
      <c r="P28" s="2"/>
      <c r="Q28" s="2"/>
      <c r="R28" s="2"/>
      <c r="S28" s="2"/>
      <c r="T28" s="2"/>
      <c r="U28" s="2"/>
      <c r="V28" s="2"/>
      <c r="W28" s="2"/>
      <c r="X28" s="2"/>
      <c r="Y28" s="2"/>
      <c r="Z28" s="2"/>
    </row>
    <row r="29" spans="1:26" ht="15.75" customHeight="1" x14ac:dyDescent="0.2">
      <c r="A29" s="186">
        <v>26</v>
      </c>
      <c r="B29" s="19" t="s">
        <v>13</v>
      </c>
      <c r="C29" s="9">
        <v>3</v>
      </c>
      <c r="D29" s="10" t="s">
        <v>578</v>
      </c>
      <c r="E29" s="10" t="s">
        <v>579</v>
      </c>
      <c r="F29" s="10" t="s">
        <v>580</v>
      </c>
      <c r="G29" s="11">
        <v>2023</v>
      </c>
      <c r="H29" s="37" t="s">
        <v>17</v>
      </c>
      <c r="I29" s="13">
        <v>433</v>
      </c>
      <c r="J29" s="13">
        <v>1299</v>
      </c>
      <c r="K29" s="30" t="s">
        <v>246</v>
      </c>
      <c r="L29" s="15"/>
      <c r="M29" s="2"/>
      <c r="N29" s="2"/>
      <c r="O29" s="2"/>
      <c r="P29" s="2"/>
      <c r="Q29" s="2"/>
      <c r="R29" s="2"/>
      <c r="S29" s="2"/>
      <c r="T29" s="2"/>
      <c r="U29" s="2"/>
      <c r="V29" s="2"/>
      <c r="W29" s="2"/>
      <c r="X29" s="2"/>
      <c r="Y29" s="2"/>
      <c r="Z29" s="2"/>
    </row>
    <row r="30" spans="1:26" ht="15.75" customHeight="1" x14ac:dyDescent="0.2">
      <c r="A30" s="186">
        <v>27</v>
      </c>
      <c r="B30" s="38" t="s">
        <v>13</v>
      </c>
      <c r="C30" s="9">
        <v>2</v>
      </c>
      <c r="D30" s="10" t="s">
        <v>581</v>
      </c>
      <c r="E30" s="25" t="s">
        <v>582</v>
      </c>
      <c r="F30" s="25" t="s">
        <v>583</v>
      </c>
      <c r="G30" s="11">
        <v>2023</v>
      </c>
      <c r="H30" s="37" t="s">
        <v>17</v>
      </c>
      <c r="I30" s="13">
        <v>252</v>
      </c>
      <c r="J30" s="13">
        <v>504</v>
      </c>
      <c r="K30" s="30" t="s">
        <v>246</v>
      </c>
      <c r="L30" s="15"/>
      <c r="M30" s="2"/>
      <c r="N30" s="2"/>
      <c r="O30" s="2"/>
      <c r="P30" s="2"/>
      <c r="Q30" s="2"/>
      <c r="R30" s="2"/>
      <c r="S30" s="2"/>
      <c r="T30" s="2"/>
      <c r="U30" s="2"/>
      <c r="V30" s="2"/>
      <c r="W30" s="2"/>
      <c r="X30" s="2"/>
      <c r="Y30" s="2"/>
      <c r="Z30" s="2"/>
    </row>
    <row r="31" spans="1:26" ht="15.75" customHeight="1" x14ac:dyDescent="0.2">
      <c r="A31" s="186">
        <v>28</v>
      </c>
      <c r="B31" s="38" t="s">
        <v>13</v>
      </c>
      <c r="C31" s="9">
        <v>2</v>
      </c>
      <c r="D31" s="10" t="s">
        <v>584</v>
      </c>
      <c r="E31" s="25" t="s">
        <v>579</v>
      </c>
      <c r="F31" s="25" t="s">
        <v>580</v>
      </c>
      <c r="G31" s="11">
        <v>2023</v>
      </c>
      <c r="H31" s="37" t="s">
        <v>17</v>
      </c>
      <c r="I31" s="13">
        <v>457</v>
      </c>
      <c r="J31" s="13">
        <v>914</v>
      </c>
      <c r="K31" s="30" t="s">
        <v>246</v>
      </c>
      <c r="L31" s="15"/>
      <c r="M31" s="2"/>
      <c r="N31" s="2"/>
      <c r="O31" s="2"/>
      <c r="P31" s="2"/>
      <c r="Q31" s="2"/>
      <c r="R31" s="2"/>
      <c r="S31" s="2"/>
      <c r="T31" s="2"/>
      <c r="U31" s="2"/>
      <c r="V31" s="2"/>
      <c r="W31" s="2"/>
      <c r="X31" s="2"/>
      <c r="Y31" s="2"/>
      <c r="Z31" s="2"/>
    </row>
    <row r="32" spans="1:26" ht="15.75" customHeight="1" x14ac:dyDescent="0.2">
      <c r="A32" s="186">
        <v>29</v>
      </c>
      <c r="B32" s="10" t="s">
        <v>13</v>
      </c>
      <c r="C32" s="9">
        <v>2</v>
      </c>
      <c r="D32" s="10" t="s">
        <v>585</v>
      </c>
      <c r="E32" s="10" t="s">
        <v>586</v>
      </c>
      <c r="F32" s="10" t="s">
        <v>580</v>
      </c>
      <c r="G32" s="11">
        <v>2024</v>
      </c>
      <c r="H32" s="31" t="s">
        <v>17</v>
      </c>
      <c r="I32" s="220">
        <v>572</v>
      </c>
      <c r="J32" s="220">
        <v>1144</v>
      </c>
      <c r="K32" s="221" t="s">
        <v>246</v>
      </c>
      <c r="L32" s="15"/>
      <c r="M32" s="2"/>
      <c r="N32" s="2"/>
      <c r="O32" s="2"/>
      <c r="P32" s="2"/>
      <c r="Q32" s="2"/>
      <c r="R32" s="2"/>
      <c r="S32" s="2"/>
      <c r="T32" s="2"/>
      <c r="U32" s="2"/>
      <c r="V32" s="2"/>
      <c r="W32" s="2"/>
      <c r="X32" s="2"/>
      <c r="Y32" s="2"/>
      <c r="Z32" s="2"/>
    </row>
    <row r="33" spans="1:26" ht="15.75" customHeight="1" x14ac:dyDescent="0.2">
      <c r="A33" s="186">
        <v>30</v>
      </c>
      <c r="B33" s="38" t="s">
        <v>13</v>
      </c>
      <c r="C33" s="9">
        <v>2</v>
      </c>
      <c r="D33" s="10" t="s">
        <v>587</v>
      </c>
      <c r="E33" s="25" t="s">
        <v>588</v>
      </c>
      <c r="F33" s="25" t="s">
        <v>210</v>
      </c>
      <c r="G33" s="11">
        <v>2017</v>
      </c>
      <c r="H33" s="37" t="s">
        <v>17</v>
      </c>
      <c r="I33" s="13">
        <v>292</v>
      </c>
      <c r="J33" s="13">
        <v>584</v>
      </c>
      <c r="K33" s="30" t="s">
        <v>246</v>
      </c>
      <c r="L33" s="15"/>
      <c r="M33" s="2"/>
      <c r="N33" s="2"/>
      <c r="O33" s="2"/>
      <c r="P33" s="2"/>
      <c r="Q33" s="2"/>
      <c r="R33" s="2"/>
      <c r="S33" s="2"/>
      <c r="T33" s="2"/>
      <c r="U33" s="2"/>
      <c r="V33" s="2"/>
      <c r="W33" s="2"/>
      <c r="X33" s="2"/>
      <c r="Y33" s="2"/>
      <c r="Z33" s="2"/>
    </row>
    <row r="34" spans="1:26" ht="15.75" customHeight="1" x14ac:dyDescent="0.2">
      <c r="A34" s="186">
        <v>31</v>
      </c>
      <c r="B34" s="38" t="s">
        <v>13</v>
      </c>
      <c r="C34" s="9">
        <v>2</v>
      </c>
      <c r="D34" s="10" t="s">
        <v>589</v>
      </c>
      <c r="E34" s="25" t="s">
        <v>590</v>
      </c>
      <c r="F34" s="25" t="s">
        <v>239</v>
      </c>
      <c r="G34" s="11">
        <v>2018</v>
      </c>
      <c r="H34" s="37" t="s">
        <v>17</v>
      </c>
      <c r="I34" s="13">
        <v>256</v>
      </c>
      <c r="J34" s="13">
        <v>512</v>
      </c>
      <c r="K34" s="30" t="s">
        <v>246</v>
      </c>
      <c r="L34" s="15"/>
      <c r="M34" s="2"/>
      <c r="N34" s="2"/>
      <c r="O34" s="2"/>
      <c r="P34" s="2"/>
      <c r="Q34" s="2"/>
      <c r="R34" s="2"/>
      <c r="S34" s="2"/>
      <c r="T34" s="2"/>
      <c r="U34" s="2"/>
      <c r="V34" s="2"/>
      <c r="W34" s="2"/>
      <c r="X34" s="2"/>
      <c r="Y34" s="2"/>
      <c r="Z34" s="2"/>
    </row>
    <row r="35" spans="1:26" ht="15.75" customHeight="1" x14ac:dyDescent="0.2">
      <c r="A35" s="186">
        <v>32</v>
      </c>
      <c r="B35" s="38" t="s">
        <v>13</v>
      </c>
      <c r="C35" s="9">
        <v>3</v>
      </c>
      <c r="D35" s="10" t="s">
        <v>591</v>
      </c>
      <c r="E35" s="25" t="s">
        <v>592</v>
      </c>
      <c r="F35" s="25" t="s">
        <v>580</v>
      </c>
      <c r="G35" s="11">
        <v>2023</v>
      </c>
      <c r="H35" s="37" t="s">
        <v>17</v>
      </c>
      <c r="I35" s="13">
        <v>326</v>
      </c>
      <c r="J35" s="13">
        <v>978</v>
      </c>
      <c r="K35" s="30" t="s">
        <v>246</v>
      </c>
      <c r="L35" s="15"/>
      <c r="M35" s="2"/>
      <c r="N35" s="2"/>
      <c r="O35" s="2"/>
      <c r="P35" s="2"/>
      <c r="Q35" s="2"/>
      <c r="R35" s="2"/>
      <c r="S35" s="2"/>
      <c r="T35" s="2"/>
      <c r="U35" s="2"/>
      <c r="V35" s="2"/>
      <c r="W35" s="2"/>
      <c r="X35" s="2"/>
      <c r="Y35" s="2"/>
      <c r="Z35" s="2"/>
    </row>
    <row r="36" spans="1:26" ht="15.75" customHeight="1" x14ac:dyDescent="0.2">
      <c r="A36" s="186">
        <v>33</v>
      </c>
      <c r="B36" s="38" t="s">
        <v>13</v>
      </c>
      <c r="C36" s="9">
        <v>2</v>
      </c>
      <c r="D36" s="10" t="s">
        <v>593</v>
      </c>
      <c r="E36" s="25" t="s">
        <v>594</v>
      </c>
      <c r="F36" s="25" t="s">
        <v>318</v>
      </c>
      <c r="G36" s="11">
        <v>2023</v>
      </c>
      <c r="H36" s="37" t="s">
        <v>17</v>
      </c>
      <c r="I36" s="13">
        <v>287</v>
      </c>
      <c r="J36" s="13">
        <v>574</v>
      </c>
      <c r="K36" s="30" t="s">
        <v>246</v>
      </c>
      <c r="L36" s="15"/>
      <c r="M36" s="2"/>
      <c r="N36" s="2"/>
      <c r="O36" s="2"/>
      <c r="P36" s="2"/>
      <c r="Q36" s="2"/>
      <c r="R36" s="2"/>
      <c r="S36" s="2"/>
      <c r="T36" s="2"/>
      <c r="U36" s="2"/>
      <c r="V36" s="2"/>
      <c r="W36" s="2"/>
      <c r="X36" s="2"/>
      <c r="Y36" s="2"/>
      <c r="Z36" s="2"/>
    </row>
    <row r="37" spans="1:26" ht="15.75" customHeight="1" x14ac:dyDescent="0.2">
      <c r="A37" s="186">
        <v>34</v>
      </c>
      <c r="B37" s="38" t="s">
        <v>13</v>
      </c>
      <c r="C37" s="222">
        <v>2</v>
      </c>
      <c r="D37" s="10" t="s">
        <v>595</v>
      </c>
      <c r="E37" s="25" t="s">
        <v>596</v>
      </c>
      <c r="F37" s="25" t="s">
        <v>318</v>
      </c>
      <c r="G37" s="11">
        <v>2006</v>
      </c>
      <c r="H37" s="37" t="s">
        <v>17</v>
      </c>
      <c r="I37" s="13">
        <v>399</v>
      </c>
      <c r="J37" s="13">
        <v>798</v>
      </c>
      <c r="K37" s="30" t="s">
        <v>246</v>
      </c>
      <c r="L37" s="15"/>
      <c r="M37" s="2"/>
      <c r="N37" s="2"/>
      <c r="O37" s="2"/>
      <c r="P37" s="2"/>
      <c r="Q37" s="2"/>
      <c r="R37" s="2"/>
      <c r="S37" s="2"/>
      <c r="T37" s="2"/>
      <c r="U37" s="2"/>
      <c r="V37" s="2"/>
      <c r="W37" s="2"/>
      <c r="X37" s="2"/>
      <c r="Y37" s="2"/>
      <c r="Z37" s="2"/>
    </row>
    <row r="38" spans="1:26" ht="15.75" customHeight="1" x14ac:dyDescent="0.2">
      <c r="A38" s="186">
        <v>35</v>
      </c>
      <c r="B38" s="38" t="s">
        <v>13</v>
      </c>
      <c r="C38" s="9">
        <v>2</v>
      </c>
      <c r="D38" s="10" t="s">
        <v>597</v>
      </c>
      <c r="E38" s="25" t="s">
        <v>598</v>
      </c>
      <c r="F38" s="25" t="s">
        <v>239</v>
      </c>
      <c r="G38" s="11">
        <v>2023</v>
      </c>
      <c r="H38" s="37" t="s">
        <v>17</v>
      </c>
      <c r="I38" s="13">
        <v>256</v>
      </c>
      <c r="J38" s="13">
        <v>512</v>
      </c>
      <c r="K38" s="30" t="s">
        <v>246</v>
      </c>
      <c r="L38" s="15"/>
      <c r="M38" s="2"/>
      <c r="N38" s="2"/>
      <c r="O38" s="2"/>
      <c r="P38" s="2"/>
      <c r="Q38" s="2"/>
      <c r="R38" s="2"/>
      <c r="S38" s="2"/>
      <c r="T38" s="2"/>
      <c r="U38" s="2"/>
      <c r="V38" s="2"/>
      <c r="W38" s="2"/>
      <c r="X38" s="2"/>
      <c r="Y38" s="2"/>
      <c r="Z38" s="2"/>
    </row>
    <row r="39" spans="1:26" ht="15.75" customHeight="1" x14ac:dyDescent="0.2">
      <c r="A39" s="186">
        <v>36</v>
      </c>
      <c r="B39" s="38" t="s">
        <v>13</v>
      </c>
      <c r="C39" s="9">
        <v>2</v>
      </c>
      <c r="D39" s="10" t="s">
        <v>599</v>
      </c>
      <c r="E39" s="25" t="s">
        <v>600</v>
      </c>
      <c r="F39" s="25" t="s">
        <v>601</v>
      </c>
      <c r="G39" s="11">
        <v>2023</v>
      </c>
      <c r="H39" s="37" t="s">
        <v>17</v>
      </c>
      <c r="I39" s="13">
        <v>441</v>
      </c>
      <c r="J39" s="13">
        <v>882</v>
      </c>
      <c r="K39" s="30" t="s">
        <v>246</v>
      </c>
      <c r="L39" s="15"/>
      <c r="M39" s="2"/>
      <c r="N39" s="2"/>
      <c r="O39" s="2"/>
      <c r="P39" s="2"/>
      <c r="Q39" s="2"/>
      <c r="R39" s="2"/>
      <c r="S39" s="2"/>
      <c r="T39" s="2"/>
      <c r="U39" s="2"/>
      <c r="V39" s="2"/>
      <c r="W39" s="2"/>
      <c r="X39" s="2"/>
      <c r="Y39" s="2"/>
      <c r="Z39" s="2"/>
    </row>
    <row r="40" spans="1:26" ht="15.75" customHeight="1" x14ac:dyDescent="0.2">
      <c r="A40" s="186">
        <v>37</v>
      </c>
      <c r="B40" s="38" t="s">
        <v>154</v>
      </c>
      <c r="C40" s="29">
        <v>2</v>
      </c>
      <c r="D40" s="38" t="s">
        <v>602</v>
      </c>
      <c r="E40" s="223" t="s">
        <v>603</v>
      </c>
      <c r="F40" s="223" t="s">
        <v>154</v>
      </c>
      <c r="G40" s="104">
        <v>2024</v>
      </c>
      <c r="H40" s="37" t="s">
        <v>17</v>
      </c>
      <c r="I40" s="13">
        <v>150</v>
      </c>
      <c r="J40" s="13">
        <v>300</v>
      </c>
      <c r="K40" s="30">
        <v>75185</v>
      </c>
      <c r="L40" s="15"/>
      <c r="M40" s="2"/>
      <c r="N40" s="2"/>
      <c r="O40" s="2"/>
      <c r="P40" s="2"/>
      <c r="Q40" s="2"/>
      <c r="R40" s="2"/>
      <c r="S40" s="2"/>
      <c r="T40" s="2"/>
      <c r="U40" s="2"/>
      <c r="V40" s="2"/>
      <c r="W40" s="2"/>
      <c r="X40" s="2"/>
      <c r="Y40" s="2"/>
      <c r="Z40" s="2"/>
    </row>
    <row r="41" spans="1:26" ht="15.75" customHeight="1" x14ac:dyDescent="0.2">
      <c r="A41" s="186">
        <v>38</v>
      </c>
      <c r="B41" s="38" t="s">
        <v>16</v>
      </c>
      <c r="C41" s="29">
        <v>1</v>
      </c>
      <c r="D41" s="38" t="s">
        <v>604</v>
      </c>
      <c r="E41" s="223" t="s">
        <v>605</v>
      </c>
      <c r="F41" s="223" t="s">
        <v>16</v>
      </c>
      <c r="G41" s="104">
        <v>2023</v>
      </c>
      <c r="H41" s="37" t="s">
        <v>17</v>
      </c>
      <c r="I41" s="13">
        <v>552</v>
      </c>
      <c r="J41" s="13">
        <v>552</v>
      </c>
      <c r="K41" s="30" t="s">
        <v>167</v>
      </c>
      <c r="L41" s="15"/>
      <c r="M41" s="2"/>
      <c r="N41" s="2"/>
      <c r="O41" s="2"/>
      <c r="P41" s="2"/>
      <c r="Q41" s="2"/>
      <c r="R41" s="2"/>
      <c r="S41" s="2"/>
      <c r="T41" s="2"/>
      <c r="U41" s="2"/>
      <c r="V41" s="2"/>
      <c r="W41" s="2"/>
      <c r="X41" s="2"/>
      <c r="Y41" s="2"/>
      <c r="Z41" s="2"/>
    </row>
    <row r="42" spans="1:26" ht="15.75" customHeight="1" x14ac:dyDescent="0.2">
      <c r="A42" s="120"/>
      <c r="B42" s="121"/>
      <c r="C42" s="122"/>
      <c r="D42" s="121"/>
      <c r="E42" s="121"/>
      <c r="F42" s="121"/>
      <c r="G42" s="123"/>
      <c r="H42" s="121"/>
      <c r="I42" s="121"/>
      <c r="J42" s="124"/>
      <c r="K42" s="125"/>
      <c r="L42" s="51"/>
      <c r="M42" s="2"/>
      <c r="N42" s="2"/>
      <c r="O42" s="2"/>
      <c r="P42" s="2"/>
      <c r="Q42" s="2"/>
      <c r="R42" s="2"/>
      <c r="S42" s="2"/>
      <c r="T42" s="2"/>
      <c r="U42" s="2"/>
      <c r="V42" s="2"/>
      <c r="W42" s="2"/>
      <c r="X42" s="2"/>
      <c r="Y42" s="2"/>
      <c r="Z42" s="2"/>
    </row>
    <row r="43" spans="1:26" ht="15.75" customHeight="1" x14ac:dyDescent="0.2">
      <c r="A43" s="52"/>
      <c r="B43" s="53"/>
      <c r="C43" s="53"/>
      <c r="D43" s="53"/>
      <c r="E43" s="53"/>
      <c r="F43" s="53"/>
      <c r="G43" s="53"/>
      <c r="H43" s="53"/>
      <c r="I43" s="53"/>
      <c r="J43" s="53"/>
      <c r="K43" s="54"/>
      <c r="L43" s="55"/>
      <c r="M43" s="2"/>
      <c r="N43" s="2"/>
      <c r="O43" s="2"/>
      <c r="P43" s="2"/>
      <c r="Q43" s="2"/>
      <c r="R43" s="2"/>
      <c r="S43" s="2"/>
      <c r="T43" s="2"/>
      <c r="U43" s="2"/>
      <c r="V43" s="2"/>
      <c r="W43" s="2"/>
      <c r="X43" s="2"/>
      <c r="Y43" s="2"/>
      <c r="Z43" s="2"/>
    </row>
    <row r="44" spans="1:26" ht="20.25" customHeight="1" x14ac:dyDescent="0.25">
      <c r="A44" s="63" t="s">
        <v>181</v>
      </c>
      <c r="B44" s="63" t="s">
        <v>182</v>
      </c>
      <c r="C44" s="64"/>
      <c r="D44" s="65"/>
      <c r="E44" s="65"/>
      <c r="F44" s="65"/>
      <c r="G44" s="65"/>
      <c r="H44" s="65"/>
      <c r="I44" s="80"/>
      <c r="J44" s="67" t="s">
        <v>11</v>
      </c>
      <c r="K44" s="68">
        <f>SUM(J4:J41)</f>
        <v>66227.649999999994</v>
      </c>
      <c r="L44" s="62"/>
      <c r="M44" s="2"/>
      <c r="N44" s="2"/>
      <c r="O44" s="2"/>
      <c r="P44" s="2"/>
      <c r="Q44" s="2"/>
      <c r="R44" s="2"/>
      <c r="S44" s="2"/>
      <c r="T44" s="2"/>
      <c r="U44" s="2"/>
      <c r="V44" s="2"/>
      <c r="W44" s="2"/>
      <c r="X44" s="2"/>
      <c r="Y44" s="2"/>
      <c r="Z44" s="2"/>
    </row>
    <row r="45" spans="1:26" ht="21.75" customHeight="1" x14ac:dyDescent="0.25">
      <c r="A45" s="69">
        <f>A41</f>
        <v>38</v>
      </c>
      <c r="B45" s="132">
        <f>SUM(C4:C41)</f>
        <v>109</v>
      </c>
      <c r="C45" s="71" t="s">
        <v>183</v>
      </c>
      <c r="D45" s="53"/>
      <c r="E45" s="53"/>
      <c r="F45" s="53"/>
      <c r="G45" s="53"/>
      <c r="H45" s="53"/>
      <c r="I45" s="53"/>
      <c r="J45" s="53"/>
      <c r="K45" s="72"/>
      <c r="L45" s="73"/>
      <c r="M45" s="2"/>
      <c r="N45" s="2"/>
      <c r="O45" s="2"/>
      <c r="P45" s="2"/>
      <c r="Q45" s="2"/>
      <c r="R45" s="2"/>
      <c r="S45" s="2"/>
      <c r="T45" s="2"/>
      <c r="U45" s="2"/>
      <c r="V45" s="2"/>
      <c r="W45" s="2"/>
      <c r="X45" s="2"/>
      <c r="Y45" s="2"/>
      <c r="Z45" s="2"/>
    </row>
    <row r="46" spans="1:26" ht="15.75" customHeight="1" x14ac:dyDescent="0.25">
      <c r="A46" s="74"/>
      <c r="B46" s="75"/>
      <c r="C46" s="75"/>
      <c r="D46" s="75"/>
      <c r="E46" s="76"/>
      <c r="F46" s="77" t="s">
        <v>181</v>
      </c>
      <c r="G46" s="77" t="s">
        <v>182</v>
      </c>
      <c r="H46" s="78"/>
      <c r="I46" s="65"/>
      <c r="J46" s="80"/>
      <c r="K46" s="517" t="s">
        <v>184</v>
      </c>
      <c r="L46" s="518"/>
      <c r="M46" s="2"/>
      <c r="N46" s="2"/>
      <c r="O46" s="2"/>
      <c r="P46" s="2"/>
      <c r="Q46" s="2"/>
      <c r="R46" s="2"/>
      <c r="S46" s="2"/>
      <c r="T46" s="2"/>
      <c r="U46" s="2"/>
      <c r="V46" s="2"/>
      <c r="W46" s="2"/>
      <c r="X46" s="2"/>
      <c r="Y46" s="2"/>
      <c r="Z46" s="2"/>
    </row>
    <row r="47" spans="1:26" ht="15.75" customHeight="1" x14ac:dyDescent="0.25">
      <c r="A47" s="74"/>
      <c r="B47" s="75"/>
      <c r="C47" s="75"/>
      <c r="D47" s="75"/>
      <c r="E47" s="76"/>
      <c r="F47" s="81">
        <f t="shared" ref="F47:G47" si="0">A45</f>
        <v>38</v>
      </c>
      <c r="G47" s="132">
        <f t="shared" si="0"/>
        <v>109</v>
      </c>
      <c r="H47" s="135" t="s">
        <v>185</v>
      </c>
      <c r="I47" s="84"/>
      <c r="J47" s="68">
        <f>K44</f>
        <v>66227.649999999994</v>
      </c>
      <c r="K47" s="213">
        <v>55000</v>
      </c>
      <c r="L47" s="224"/>
      <c r="M47" s="2"/>
      <c r="N47" s="2"/>
      <c r="O47" s="2"/>
      <c r="P47" s="2"/>
      <c r="Q47" s="2"/>
      <c r="R47" s="2"/>
      <c r="S47" s="2"/>
      <c r="T47" s="2"/>
      <c r="U47" s="2"/>
      <c r="V47" s="2"/>
      <c r="W47" s="2"/>
      <c r="X47" s="2"/>
      <c r="Y47" s="2"/>
      <c r="Z47" s="2"/>
    </row>
    <row r="48" spans="1:26" ht="23.25" customHeight="1" x14ac:dyDescent="0.2">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5.75" customHeight="1" x14ac:dyDescent="0.2">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5.75" customHeight="1" x14ac:dyDescent="0.2">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5.75" customHeight="1" x14ac:dyDescent="0.2">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5.75" customHeight="1" x14ac:dyDescent="0.2">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5.75" customHeight="1" x14ac:dyDescent="0.2">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5.75" customHeight="1" x14ac:dyDescent="0.2">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5.75" customHeight="1" x14ac:dyDescent="0.2">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5.75" customHeight="1" x14ac:dyDescent="0.2">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5.75" customHeight="1" x14ac:dyDescent="0.2">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5.75" customHeight="1" x14ac:dyDescent="0.2">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5.75" customHeight="1" x14ac:dyDescent="0.2">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5.75" customHeight="1" x14ac:dyDescent="0.2">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5.75" customHeight="1" x14ac:dyDescent="0.2">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5.75" customHeight="1" x14ac:dyDescent="0.2">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5.75" customHeight="1" x14ac:dyDescent="0.2">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5.75" customHeight="1" x14ac:dyDescent="0.2">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5.75" customHeight="1" x14ac:dyDescent="0.2">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5.75" customHeight="1" x14ac:dyDescent="0.2">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5.75" customHeight="1" x14ac:dyDescent="0.2">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5.75" customHeight="1" x14ac:dyDescent="0.2">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5.75" customHeight="1" x14ac:dyDescent="0.2">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5.75" customHeight="1" x14ac:dyDescent="0.2">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5.75" customHeight="1" x14ac:dyDescent="0.2">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5.75" customHeight="1" x14ac:dyDescent="0.2">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5.75" customHeight="1" x14ac:dyDescent="0.2">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5.75" customHeight="1" x14ac:dyDescent="0.2">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5.75" customHeight="1" x14ac:dyDescent="0.2">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5.75" customHeight="1" x14ac:dyDescent="0.2">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5.75" customHeight="1" x14ac:dyDescent="0.2">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5.75" customHeight="1" x14ac:dyDescent="0.2">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5.75" customHeight="1" x14ac:dyDescent="0.2">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5.75" customHeight="1" x14ac:dyDescent="0.2">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5.75" customHeight="1" x14ac:dyDescent="0.2">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5.75" customHeight="1" x14ac:dyDescent="0.2">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5.75" customHeight="1" x14ac:dyDescent="0.2">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5.75" customHeight="1" x14ac:dyDescent="0.2">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5.75" customHeight="1" x14ac:dyDescent="0.2">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5.75" customHeight="1" x14ac:dyDescent="0.2">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5.75" customHeight="1" x14ac:dyDescent="0.2">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5.75" customHeight="1" x14ac:dyDescent="0.2">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5.75"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5.75" customHeight="1" x14ac:dyDescent="0.2">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5.75" customHeight="1" x14ac:dyDescent="0.2">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5.75" customHeight="1" x14ac:dyDescent="0.2">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5.75" customHeight="1" x14ac:dyDescent="0.2">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5.75" customHeight="1" x14ac:dyDescent="0.2">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5.75" customHeight="1" x14ac:dyDescent="0.2">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5.75" customHeight="1" x14ac:dyDescent="0.2">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5.75" customHeight="1" x14ac:dyDescent="0.2">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5.75" customHeight="1" x14ac:dyDescent="0.2">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5.75" customHeight="1" x14ac:dyDescent="0.2">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5.75"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5.75"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5.75"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5.75"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5.75"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5.75"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5.75"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5.75"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5.75"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5.75"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5.75"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5.75"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5.75"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5.75"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5.75"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5.75"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5.75"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5.75"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5.75"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5.75"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5.75"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5.75"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5.75"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5.75"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5.75"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5.75"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5.75"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5.75"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5.75"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5.75"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5.75"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5.75"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5.75"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5.75"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5.75"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5.75"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5.75"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5.75"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5.75"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5.75"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5.75"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5.75"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5.75"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5.75"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5.75"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5.75"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5.75"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5.75"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5.75"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5.75"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5.75"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5.75"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5.75"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5.75"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5.75"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5.75"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5.75"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5.75"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5.75"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5.75"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5.75"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5.75"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5.75"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5.75"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5.75"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5.75"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5.75"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5.75"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5.75"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5.75"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5.75"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5.75"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5.75"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5.75"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5.75"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5.75"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5.75"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5.75"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5.75"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5.75"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5.75"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5.75"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5.75"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5.75"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5.75"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5.75"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5.75"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5.75"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5.75"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5.75"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5.75"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5.75"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5.75"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5.75"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5.75"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5.75"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5.75"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5.75"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5.75"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5.75"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5.75"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5.75"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5.75"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5.75"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5.75"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5.75"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5.75"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5.75"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5.75"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5.75"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5.75"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5.75"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5.75"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5.75"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5.75"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5.75"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5.75"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5.75"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5.75"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5.75" customHeight="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5.75" customHeight="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5.75" customHeight="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5.75" customHeight="1"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5.75" customHeight="1"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5.75" customHeight="1"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5.75" customHeight="1"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5.75" customHeight="1"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5.75" customHeight="1"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5.75" customHeight="1"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5.75" customHeight="1"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5.75" customHeight="1"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5.75" customHeight="1"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5.75" customHeight="1"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5.75" customHeight="1"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5.75" customHeight="1"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5.75" customHeight="1"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5.75" customHeight="1"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5.75" customHeight="1"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5.75" customHeight="1"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5.75" customHeight="1"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5.75" customHeight="1"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5.75" customHeight="1"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5.75" customHeight="1"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5.75" customHeight="1" x14ac:dyDescent="0.2">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5.75" customHeight="1" x14ac:dyDescent="0.2">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5.75" customHeight="1" x14ac:dyDescent="0.2">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5.75" customHeight="1" x14ac:dyDescent="0.2">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5.75" customHeight="1" x14ac:dyDescent="0.2">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5.75" customHeight="1" x14ac:dyDescent="0.2">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5.75" customHeight="1" x14ac:dyDescent="0.2">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5.75" customHeight="1" x14ac:dyDescent="0.2">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5.75" customHeight="1" x14ac:dyDescent="0.2">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5.75" customHeight="1" x14ac:dyDescent="0.2"/>
    <row r="253" spans="1:26" ht="15.75" customHeight="1" x14ac:dyDescent="0.2"/>
    <row r="254" spans="1:26" ht="15.75" customHeight="1" x14ac:dyDescent="0.2"/>
    <row r="255" spans="1:26" ht="15.75" customHeight="1" x14ac:dyDescent="0.2"/>
    <row r="256" spans="1:2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row r="1006" ht="15.75" customHeight="1" x14ac:dyDescent="0.2"/>
    <row r="1007" ht="15.75" customHeight="1" x14ac:dyDescent="0.2"/>
    <row r="1008"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sheetData>
  <mergeCells count="4">
    <mergeCell ref="B1:L1"/>
    <mergeCell ref="A2:A3"/>
    <mergeCell ref="B2:J2"/>
    <mergeCell ref="K46:L46"/>
  </mergeCells>
  <pageMargins left="0.7" right="0.7" top="0.75" bottom="0.75" header="0" footer="0"/>
  <pageSetup orientation="landscape"/>
  <headerFooter>
    <oddFooter>&amp;C000000&amp;P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A1002"/>
  <sheetViews>
    <sheetView showGridLines="0" topLeftCell="A22" workbookViewId="0"/>
  </sheetViews>
  <sheetFormatPr baseColWidth="10" defaultColWidth="12.625" defaultRowHeight="15" customHeight="1" x14ac:dyDescent="0.2"/>
  <cols>
    <col min="1" max="1" width="7.875" customWidth="1"/>
    <col min="2" max="2" width="18.625" customWidth="1"/>
    <col min="3" max="3" width="11.625" customWidth="1"/>
    <col min="4" max="4" width="55.375" customWidth="1"/>
    <col min="5" max="5" width="23.125" customWidth="1"/>
    <col min="6" max="6" width="20.375" customWidth="1"/>
    <col min="7" max="7" width="11.625" customWidth="1"/>
    <col min="8" max="8" width="15.5" customWidth="1"/>
    <col min="9" max="9" width="15.875" customWidth="1"/>
    <col min="10" max="10" width="16" customWidth="1"/>
    <col min="11" max="11" width="13.875" customWidth="1"/>
    <col min="12" max="12" width="13.5" customWidth="1"/>
    <col min="13" max="13" width="9.375" customWidth="1"/>
    <col min="14" max="14" width="11.125" customWidth="1"/>
    <col min="15" max="27" width="9.375" customWidth="1"/>
  </cols>
  <sheetData>
    <row r="1" spans="1:12" ht="27" customHeight="1" x14ac:dyDescent="0.4">
      <c r="A1" s="79"/>
      <c r="B1" s="509" t="s">
        <v>0</v>
      </c>
      <c r="C1" s="510"/>
      <c r="D1" s="510"/>
      <c r="E1" s="510"/>
      <c r="F1" s="510"/>
      <c r="G1" s="510"/>
      <c r="H1" s="510"/>
      <c r="I1" s="510"/>
      <c r="J1" s="510"/>
      <c r="K1" s="510"/>
      <c r="L1" s="511"/>
    </row>
    <row r="2" spans="1:12" ht="26.25" customHeight="1" x14ac:dyDescent="0.4">
      <c r="A2" s="512" t="s">
        <v>1</v>
      </c>
      <c r="B2" s="514" t="s">
        <v>606</v>
      </c>
      <c r="C2" s="515"/>
      <c r="D2" s="515"/>
      <c r="E2" s="515"/>
      <c r="F2" s="515"/>
      <c r="G2" s="515"/>
      <c r="H2" s="515"/>
      <c r="I2" s="515"/>
      <c r="J2" s="516"/>
      <c r="K2" s="3"/>
      <c r="L2" s="4"/>
    </row>
    <row r="3" spans="1:12" ht="16.5" customHeight="1" x14ac:dyDescent="0.2">
      <c r="A3" s="513"/>
      <c r="B3" s="5" t="s">
        <v>3</v>
      </c>
      <c r="C3" s="5" t="s">
        <v>4</v>
      </c>
      <c r="D3" s="5" t="s">
        <v>5</v>
      </c>
      <c r="E3" s="5" t="s">
        <v>6</v>
      </c>
      <c r="F3" s="5" t="s">
        <v>7</v>
      </c>
      <c r="G3" s="5" t="s">
        <v>8</v>
      </c>
      <c r="H3" s="5" t="s">
        <v>9</v>
      </c>
      <c r="I3" s="5" t="s">
        <v>10</v>
      </c>
      <c r="J3" s="5" t="s">
        <v>11</v>
      </c>
      <c r="K3" s="5" t="s">
        <v>12</v>
      </c>
      <c r="L3" s="6"/>
    </row>
    <row r="4" spans="1:12" ht="16.5" customHeight="1" x14ac:dyDescent="0.2">
      <c r="A4" s="7">
        <v>1</v>
      </c>
      <c r="B4" s="119" t="s">
        <v>607</v>
      </c>
      <c r="C4" s="9">
        <v>5</v>
      </c>
      <c r="D4" s="10" t="s">
        <v>608</v>
      </c>
      <c r="E4" s="10" t="s">
        <v>607</v>
      </c>
      <c r="F4" s="10" t="s">
        <v>607</v>
      </c>
      <c r="G4" s="11">
        <v>2021</v>
      </c>
      <c r="H4" s="225" t="s">
        <v>17</v>
      </c>
      <c r="I4" s="13">
        <v>538.29999999999995</v>
      </c>
      <c r="J4" s="13">
        <v>2691.5</v>
      </c>
      <c r="K4" s="16" t="s">
        <v>342</v>
      </c>
      <c r="L4" s="15"/>
    </row>
    <row r="5" spans="1:12" ht="16.5" customHeight="1" x14ac:dyDescent="0.2">
      <c r="A5" s="7">
        <v>2</v>
      </c>
      <c r="B5" s="119" t="s">
        <v>607</v>
      </c>
      <c r="C5" s="9">
        <v>5</v>
      </c>
      <c r="D5" s="10" t="s">
        <v>609</v>
      </c>
      <c r="E5" s="10" t="s">
        <v>607</v>
      </c>
      <c r="F5" s="10" t="s">
        <v>607</v>
      </c>
      <c r="G5" s="11">
        <v>2021</v>
      </c>
      <c r="H5" s="225" t="s">
        <v>17</v>
      </c>
      <c r="I5" s="13">
        <v>763</v>
      </c>
      <c r="J5" s="13">
        <v>3815</v>
      </c>
      <c r="K5" s="16" t="s">
        <v>342</v>
      </c>
      <c r="L5" s="15"/>
    </row>
    <row r="6" spans="1:12" ht="16.5" customHeight="1" x14ac:dyDescent="0.2">
      <c r="A6" s="7">
        <v>3</v>
      </c>
      <c r="B6" s="119" t="s">
        <v>607</v>
      </c>
      <c r="C6" s="9">
        <v>5</v>
      </c>
      <c r="D6" s="10" t="s">
        <v>610</v>
      </c>
      <c r="E6" s="10" t="s">
        <v>607</v>
      </c>
      <c r="F6" s="10" t="s">
        <v>607</v>
      </c>
      <c r="G6" s="28">
        <v>2021</v>
      </c>
      <c r="H6" s="225" t="s">
        <v>17</v>
      </c>
      <c r="I6" s="13">
        <v>763</v>
      </c>
      <c r="J6" s="13">
        <v>3815</v>
      </c>
      <c r="K6" s="226" t="s">
        <v>342</v>
      </c>
      <c r="L6" s="15"/>
    </row>
    <row r="7" spans="1:12" ht="16.5" customHeight="1" x14ac:dyDescent="0.2">
      <c r="A7" s="7">
        <v>4</v>
      </c>
      <c r="B7" s="119" t="s">
        <v>607</v>
      </c>
      <c r="C7" s="9">
        <v>3</v>
      </c>
      <c r="D7" s="10" t="s">
        <v>611</v>
      </c>
      <c r="E7" s="10" t="s">
        <v>612</v>
      </c>
      <c r="F7" s="10" t="s">
        <v>607</v>
      </c>
      <c r="G7" s="28">
        <v>2020</v>
      </c>
      <c r="H7" s="225" t="s">
        <v>17</v>
      </c>
      <c r="I7" s="13">
        <v>486.5</v>
      </c>
      <c r="J7" s="227">
        <v>1459.5</v>
      </c>
      <c r="K7" s="26" t="s">
        <v>342</v>
      </c>
      <c r="L7" s="6"/>
    </row>
    <row r="8" spans="1:12" ht="16.5" customHeight="1" x14ac:dyDescent="0.2">
      <c r="A8" s="7">
        <v>5</v>
      </c>
      <c r="B8" s="119" t="s">
        <v>390</v>
      </c>
      <c r="C8" s="9">
        <v>5</v>
      </c>
      <c r="D8" s="10" t="s">
        <v>613</v>
      </c>
      <c r="E8" s="10" t="s">
        <v>614</v>
      </c>
      <c r="F8" s="10" t="s">
        <v>390</v>
      </c>
      <c r="G8" s="28">
        <v>2025</v>
      </c>
      <c r="H8" s="225" t="s">
        <v>17</v>
      </c>
      <c r="I8" s="13">
        <v>441</v>
      </c>
      <c r="J8" s="227">
        <v>2205</v>
      </c>
      <c r="K8" s="26" t="s">
        <v>342</v>
      </c>
      <c r="L8" s="6"/>
    </row>
    <row r="9" spans="1:12" ht="16.5" customHeight="1" x14ac:dyDescent="0.2">
      <c r="A9" s="7">
        <v>6</v>
      </c>
      <c r="B9" s="119" t="s">
        <v>390</v>
      </c>
      <c r="C9" s="9">
        <v>5</v>
      </c>
      <c r="D9" s="10" t="s">
        <v>615</v>
      </c>
      <c r="E9" s="10" t="s">
        <v>616</v>
      </c>
      <c r="F9" s="10" t="s">
        <v>390</v>
      </c>
      <c r="G9" s="11">
        <v>2025</v>
      </c>
      <c r="H9" s="225" t="s">
        <v>17</v>
      </c>
      <c r="I9" s="13">
        <v>672</v>
      </c>
      <c r="J9" s="227">
        <v>3360</v>
      </c>
      <c r="K9" s="26" t="s">
        <v>342</v>
      </c>
      <c r="L9" s="6"/>
    </row>
    <row r="10" spans="1:12" ht="16.5" customHeight="1" x14ac:dyDescent="0.2">
      <c r="A10" s="7">
        <v>7</v>
      </c>
      <c r="B10" s="119" t="s">
        <v>391</v>
      </c>
      <c r="C10" s="9">
        <v>10</v>
      </c>
      <c r="D10" s="10" t="s">
        <v>617</v>
      </c>
      <c r="E10" s="10" t="s">
        <v>618</v>
      </c>
      <c r="F10" s="10" t="s">
        <v>394</v>
      </c>
      <c r="G10" s="28">
        <v>2025</v>
      </c>
      <c r="H10" s="225" t="s">
        <v>17</v>
      </c>
      <c r="I10" s="27">
        <v>1050</v>
      </c>
      <c r="J10" s="227">
        <v>10500</v>
      </c>
      <c r="K10" s="26" t="s">
        <v>342</v>
      </c>
      <c r="L10" s="6"/>
    </row>
    <row r="11" spans="1:12" ht="16.5" customHeight="1" x14ac:dyDescent="0.2">
      <c r="A11" s="7">
        <v>8</v>
      </c>
      <c r="B11" s="119" t="s">
        <v>391</v>
      </c>
      <c r="C11" s="9">
        <v>3</v>
      </c>
      <c r="D11" s="10" t="s">
        <v>619</v>
      </c>
      <c r="E11" s="10" t="s">
        <v>620</v>
      </c>
      <c r="F11" s="10" t="s">
        <v>394</v>
      </c>
      <c r="G11" s="11">
        <v>2025</v>
      </c>
      <c r="H11" s="225" t="s">
        <v>17</v>
      </c>
      <c r="I11" s="13">
        <v>2023</v>
      </c>
      <c r="J11" s="227">
        <v>6069</v>
      </c>
      <c r="K11" s="26" t="s">
        <v>342</v>
      </c>
      <c r="L11" s="228"/>
    </row>
    <row r="12" spans="1:12" ht="16.5" customHeight="1" x14ac:dyDescent="0.2">
      <c r="A12" s="7">
        <v>9</v>
      </c>
      <c r="B12" s="119" t="s">
        <v>391</v>
      </c>
      <c r="C12" s="9">
        <v>3</v>
      </c>
      <c r="D12" s="10" t="s">
        <v>621</v>
      </c>
      <c r="E12" s="10" t="s">
        <v>622</v>
      </c>
      <c r="F12" s="10" t="s">
        <v>394</v>
      </c>
      <c r="G12" s="11">
        <v>2024</v>
      </c>
      <c r="H12" s="225" t="s">
        <v>17</v>
      </c>
      <c r="I12" s="13">
        <v>1298.5</v>
      </c>
      <c r="J12" s="227">
        <v>3895</v>
      </c>
      <c r="K12" s="26" t="s">
        <v>342</v>
      </c>
      <c r="L12" s="228"/>
    </row>
    <row r="13" spans="1:12" ht="16.5" customHeight="1" x14ac:dyDescent="0.2">
      <c r="A13" s="7">
        <v>10</v>
      </c>
      <c r="B13" s="119" t="s">
        <v>391</v>
      </c>
      <c r="C13" s="9">
        <v>3</v>
      </c>
      <c r="D13" s="10" t="s">
        <v>623</v>
      </c>
      <c r="E13" s="10" t="s">
        <v>624</v>
      </c>
      <c r="F13" s="10" t="s">
        <v>394</v>
      </c>
      <c r="G13" s="11">
        <v>2025</v>
      </c>
      <c r="H13" s="225" t="s">
        <v>17</v>
      </c>
      <c r="I13" s="229">
        <v>1393</v>
      </c>
      <c r="J13" s="227">
        <v>4179</v>
      </c>
      <c r="K13" s="26" t="s">
        <v>342</v>
      </c>
      <c r="L13" s="228"/>
    </row>
    <row r="14" spans="1:12" ht="16.5" customHeight="1" x14ac:dyDescent="0.2">
      <c r="A14" s="7">
        <v>11</v>
      </c>
      <c r="B14" s="119" t="s">
        <v>607</v>
      </c>
      <c r="C14" s="9">
        <v>2</v>
      </c>
      <c r="D14" s="10" t="s">
        <v>625</v>
      </c>
      <c r="E14" s="10" t="s">
        <v>626</v>
      </c>
      <c r="F14" s="10" t="s">
        <v>607</v>
      </c>
      <c r="G14" s="11">
        <v>2023</v>
      </c>
      <c r="H14" s="225" t="s">
        <v>17</v>
      </c>
      <c r="I14" s="229">
        <v>1556.8</v>
      </c>
      <c r="J14" s="227">
        <v>3113.6</v>
      </c>
      <c r="K14" s="26" t="s">
        <v>342</v>
      </c>
      <c r="L14" s="228"/>
    </row>
    <row r="15" spans="1:12" ht="16.5" customHeight="1" x14ac:dyDescent="0.2">
      <c r="A15" s="7">
        <v>12</v>
      </c>
      <c r="B15" s="119" t="s">
        <v>607</v>
      </c>
      <c r="C15" s="9">
        <v>3</v>
      </c>
      <c r="D15" s="10" t="s">
        <v>627</v>
      </c>
      <c r="E15" s="10" t="s">
        <v>628</v>
      </c>
      <c r="F15" s="10" t="s">
        <v>607</v>
      </c>
      <c r="G15" s="11">
        <v>2024</v>
      </c>
      <c r="H15" s="225" t="s">
        <v>17</v>
      </c>
      <c r="I15" s="229">
        <v>798</v>
      </c>
      <c r="J15" s="227">
        <v>2394</v>
      </c>
      <c r="K15" s="26" t="s">
        <v>342</v>
      </c>
      <c r="L15" s="228"/>
    </row>
    <row r="16" spans="1:12" ht="16.5" customHeight="1" x14ac:dyDescent="0.2">
      <c r="A16" s="7">
        <v>13</v>
      </c>
      <c r="B16" s="119" t="s">
        <v>607</v>
      </c>
      <c r="C16" s="9">
        <v>5</v>
      </c>
      <c r="D16" s="10" t="s">
        <v>629</v>
      </c>
      <c r="E16" s="10" t="s">
        <v>630</v>
      </c>
      <c r="F16" s="10" t="s">
        <v>607</v>
      </c>
      <c r="G16" s="11">
        <v>2021</v>
      </c>
      <c r="H16" s="225" t="s">
        <v>17</v>
      </c>
      <c r="I16" s="229">
        <v>544.6</v>
      </c>
      <c r="J16" s="227">
        <v>2723</v>
      </c>
      <c r="K16" s="26" t="s">
        <v>342</v>
      </c>
      <c r="L16" s="228"/>
    </row>
    <row r="17" spans="1:12" ht="16.5" customHeight="1" x14ac:dyDescent="0.2">
      <c r="A17" s="7">
        <v>14</v>
      </c>
      <c r="B17" s="119" t="s">
        <v>451</v>
      </c>
      <c r="C17" s="9">
        <v>5</v>
      </c>
      <c r="D17" s="10" t="s">
        <v>631</v>
      </c>
      <c r="E17" s="10" t="s">
        <v>632</v>
      </c>
      <c r="F17" s="10" t="s">
        <v>390</v>
      </c>
      <c r="G17" s="11">
        <v>2025</v>
      </c>
      <c r="H17" s="225" t="s">
        <v>17</v>
      </c>
      <c r="I17" s="13">
        <v>651</v>
      </c>
      <c r="J17" s="227">
        <v>3255</v>
      </c>
      <c r="K17" s="26" t="s">
        <v>342</v>
      </c>
      <c r="L17" s="228"/>
    </row>
    <row r="18" spans="1:12" ht="16.5" customHeight="1" x14ac:dyDescent="0.2">
      <c r="A18" s="7">
        <v>15</v>
      </c>
      <c r="B18" s="119" t="s">
        <v>451</v>
      </c>
      <c r="C18" s="9">
        <v>3</v>
      </c>
      <c r="D18" s="10" t="s">
        <v>633</v>
      </c>
      <c r="E18" s="10" t="s">
        <v>634</v>
      </c>
      <c r="F18" s="10" t="s">
        <v>390</v>
      </c>
      <c r="G18" s="11">
        <v>2025</v>
      </c>
      <c r="H18" s="225" t="s">
        <v>17</v>
      </c>
      <c r="I18" s="13">
        <v>322</v>
      </c>
      <c r="J18" s="227">
        <v>966</v>
      </c>
      <c r="K18" s="26" t="s">
        <v>342</v>
      </c>
      <c r="L18" s="228"/>
    </row>
    <row r="19" spans="1:12" ht="16.5" customHeight="1" x14ac:dyDescent="0.2">
      <c r="A19" s="7">
        <v>16</v>
      </c>
      <c r="B19" s="24" t="s">
        <v>436</v>
      </c>
      <c r="C19" s="9">
        <v>5</v>
      </c>
      <c r="D19" s="230" t="s">
        <v>635</v>
      </c>
      <c r="E19" s="10" t="s">
        <v>636</v>
      </c>
      <c r="F19" s="10" t="s">
        <v>436</v>
      </c>
      <c r="G19" s="11">
        <v>2018</v>
      </c>
      <c r="H19" s="225" t="s">
        <v>17</v>
      </c>
      <c r="I19" s="13">
        <v>240</v>
      </c>
      <c r="J19" s="227">
        <v>1200</v>
      </c>
      <c r="K19" s="26" t="s">
        <v>440</v>
      </c>
      <c r="L19" s="228"/>
    </row>
    <row r="20" spans="1:12" ht="16.5" customHeight="1" x14ac:dyDescent="0.2">
      <c r="A20" s="7">
        <v>17</v>
      </c>
      <c r="B20" s="24" t="s">
        <v>451</v>
      </c>
      <c r="C20" s="9">
        <v>5</v>
      </c>
      <c r="D20" s="10" t="s">
        <v>637</v>
      </c>
      <c r="E20" s="10" t="s">
        <v>638</v>
      </c>
      <c r="F20" s="10" t="s">
        <v>385</v>
      </c>
      <c r="G20" s="28">
        <v>2024</v>
      </c>
      <c r="H20" s="225" t="s">
        <v>17</v>
      </c>
      <c r="I20" s="13">
        <v>315</v>
      </c>
      <c r="J20" s="227">
        <v>1575</v>
      </c>
      <c r="K20" s="26" t="s">
        <v>639</v>
      </c>
      <c r="L20" s="228"/>
    </row>
    <row r="21" spans="1:12" ht="18.75" customHeight="1" x14ac:dyDescent="0.2">
      <c r="A21" s="7">
        <v>18</v>
      </c>
      <c r="B21" s="24" t="s">
        <v>451</v>
      </c>
      <c r="C21" s="9">
        <v>5</v>
      </c>
      <c r="D21" s="10" t="s">
        <v>640</v>
      </c>
      <c r="E21" s="10" t="s">
        <v>641</v>
      </c>
      <c r="F21" s="10" t="s">
        <v>385</v>
      </c>
      <c r="G21" s="11">
        <v>2024</v>
      </c>
      <c r="H21" s="225" t="s">
        <v>17</v>
      </c>
      <c r="I21" s="13">
        <v>536.20000000000005</v>
      </c>
      <c r="J21" s="227">
        <v>2681</v>
      </c>
      <c r="K21" s="26" t="s">
        <v>639</v>
      </c>
      <c r="L21" s="228"/>
    </row>
    <row r="22" spans="1:12" ht="18.75" customHeight="1" x14ac:dyDescent="0.2">
      <c r="A22" s="7">
        <v>19</v>
      </c>
      <c r="B22" s="24" t="s">
        <v>451</v>
      </c>
      <c r="C22" s="9">
        <v>5</v>
      </c>
      <c r="D22" s="10" t="s">
        <v>642</v>
      </c>
      <c r="E22" s="10" t="s">
        <v>643</v>
      </c>
      <c r="F22" s="10" t="s">
        <v>385</v>
      </c>
      <c r="G22" s="11">
        <v>2024</v>
      </c>
      <c r="H22" s="225" t="s">
        <v>17</v>
      </c>
      <c r="I22" s="13">
        <v>822.5</v>
      </c>
      <c r="J22" s="227">
        <v>4112.5</v>
      </c>
      <c r="K22" s="26" t="s">
        <v>639</v>
      </c>
      <c r="L22" s="228"/>
    </row>
    <row r="23" spans="1:12" ht="18.75" customHeight="1" x14ac:dyDescent="0.2">
      <c r="A23" s="7">
        <v>20</v>
      </c>
      <c r="B23" s="8" t="s">
        <v>451</v>
      </c>
      <c r="C23" s="9">
        <v>5</v>
      </c>
      <c r="D23" s="10" t="s">
        <v>644</v>
      </c>
      <c r="E23" s="10" t="s">
        <v>645</v>
      </c>
      <c r="F23" s="10" t="s">
        <v>385</v>
      </c>
      <c r="G23" s="11">
        <v>2024</v>
      </c>
      <c r="H23" s="225" t="s">
        <v>17</v>
      </c>
      <c r="I23" s="13">
        <v>523.6</v>
      </c>
      <c r="J23" s="227">
        <v>2618</v>
      </c>
      <c r="K23" s="26" t="s">
        <v>639</v>
      </c>
      <c r="L23" s="228"/>
    </row>
    <row r="24" spans="1:12" ht="18.75" customHeight="1" x14ac:dyDescent="0.2">
      <c r="A24" s="7">
        <v>21</v>
      </c>
      <c r="B24" s="8" t="s">
        <v>451</v>
      </c>
      <c r="C24" s="9">
        <v>5</v>
      </c>
      <c r="D24" s="231" t="s">
        <v>646</v>
      </c>
      <c r="E24" s="10" t="s">
        <v>647</v>
      </c>
      <c r="F24" s="10" t="s">
        <v>385</v>
      </c>
      <c r="G24" s="11">
        <v>2024</v>
      </c>
      <c r="H24" s="225" t="s">
        <v>17</v>
      </c>
      <c r="I24" s="13">
        <v>735</v>
      </c>
      <c r="J24" s="227">
        <v>3675</v>
      </c>
      <c r="K24" s="26" t="s">
        <v>639</v>
      </c>
      <c r="L24" s="228"/>
    </row>
    <row r="25" spans="1:12" ht="18.75" customHeight="1" x14ac:dyDescent="0.2">
      <c r="A25" s="7">
        <v>22</v>
      </c>
      <c r="B25" s="8" t="s">
        <v>451</v>
      </c>
      <c r="C25" s="9">
        <v>5</v>
      </c>
      <c r="D25" s="10" t="s">
        <v>648</v>
      </c>
      <c r="E25" s="10" t="s">
        <v>649</v>
      </c>
      <c r="F25" s="10" t="s">
        <v>385</v>
      </c>
      <c r="G25" s="11">
        <v>2024</v>
      </c>
      <c r="H25" s="225" t="s">
        <v>17</v>
      </c>
      <c r="I25" s="13">
        <v>598.5</v>
      </c>
      <c r="J25" s="227">
        <v>2992.5</v>
      </c>
      <c r="K25" s="26" t="s">
        <v>639</v>
      </c>
      <c r="L25" s="228"/>
    </row>
    <row r="26" spans="1:12" ht="18.75" customHeight="1" x14ac:dyDescent="0.2">
      <c r="A26" s="7">
        <v>23</v>
      </c>
      <c r="B26" s="8" t="s">
        <v>451</v>
      </c>
      <c r="C26" s="9">
        <v>10</v>
      </c>
      <c r="D26" s="10" t="s">
        <v>650</v>
      </c>
      <c r="E26" s="10" t="s">
        <v>651</v>
      </c>
      <c r="F26" s="10" t="s">
        <v>385</v>
      </c>
      <c r="G26" s="11">
        <v>2024</v>
      </c>
      <c r="H26" s="225" t="s">
        <v>17</v>
      </c>
      <c r="I26" s="13">
        <v>874.3</v>
      </c>
      <c r="J26" s="227">
        <v>8743</v>
      </c>
      <c r="K26" s="26" t="s">
        <v>639</v>
      </c>
      <c r="L26" s="228"/>
    </row>
    <row r="27" spans="1:12" ht="18.75" customHeight="1" x14ac:dyDescent="0.2">
      <c r="A27" s="7">
        <v>24</v>
      </c>
      <c r="B27" s="8" t="s">
        <v>451</v>
      </c>
      <c r="C27" s="9">
        <v>10</v>
      </c>
      <c r="D27" s="10" t="s">
        <v>652</v>
      </c>
      <c r="E27" s="10" t="s">
        <v>653</v>
      </c>
      <c r="F27" s="10" t="s">
        <v>385</v>
      </c>
      <c r="G27" s="11">
        <v>2024</v>
      </c>
      <c r="H27" s="225" t="s">
        <v>17</v>
      </c>
      <c r="I27" s="13">
        <v>874.3</v>
      </c>
      <c r="J27" s="227">
        <v>8743</v>
      </c>
      <c r="K27" s="26" t="s">
        <v>639</v>
      </c>
      <c r="L27" s="228"/>
    </row>
    <row r="28" spans="1:12" ht="18.75" customHeight="1" x14ac:dyDescent="0.2">
      <c r="A28" s="7">
        <v>25</v>
      </c>
      <c r="B28" s="8" t="s">
        <v>451</v>
      </c>
      <c r="C28" s="9">
        <v>5</v>
      </c>
      <c r="D28" s="10" t="s">
        <v>654</v>
      </c>
      <c r="E28" s="10" t="s">
        <v>655</v>
      </c>
      <c r="F28" s="10" t="s">
        <v>385</v>
      </c>
      <c r="G28" s="11">
        <v>2023</v>
      </c>
      <c r="H28" s="225" t="s">
        <v>17</v>
      </c>
      <c r="I28" s="13">
        <v>720.3</v>
      </c>
      <c r="J28" s="227">
        <v>3601.5</v>
      </c>
      <c r="K28" s="26" t="s">
        <v>639</v>
      </c>
      <c r="L28" s="228"/>
    </row>
    <row r="29" spans="1:12" ht="18.75" customHeight="1" x14ac:dyDescent="0.2">
      <c r="A29" s="7">
        <v>26</v>
      </c>
      <c r="B29" s="8" t="s">
        <v>451</v>
      </c>
      <c r="C29" s="9">
        <v>5</v>
      </c>
      <c r="D29" s="10" t="s">
        <v>656</v>
      </c>
      <c r="E29" s="10" t="s">
        <v>657</v>
      </c>
      <c r="F29" s="10" t="s">
        <v>385</v>
      </c>
      <c r="G29" s="11">
        <v>2022</v>
      </c>
      <c r="H29" s="225" t="s">
        <v>17</v>
      </c>
      <c r="I29" s="13">
        <v>1617</v>
      </c>
      <c r="J29" s="227">
        <v>8085</v>
      </c>
      <c r="K29" s="26" t="s">
        <v>639</v>
      </c>
      <c r="L29" s="228"/>
    </row>
    <row r="30" spans="1:12" ht="18.75" customHeight="1" x14ac:dyDescent="0.2">
      <c r="A30" s="7">
        <v>27</v>
      </c>
      <c r="B30" s="115" t="s">
        <v>451</v>
      </c>
      <c r="C30" s="9">
        <v>5</v>
      </c>
      <c r="D30" s="10" t="s">
        <v>658</v>
      </c>
      <c r="E30" s="10" t="s">
        <v>659</v>
      </c>
      <c r="F30" s="10" t="s">
        <v>385</v>
      </c>
      <c r="G30" s="11">
        <v>2022</v>
      </c>
      <c r="H30" s="29" t="s">
        <v>17</v>
      </c>
      <c r="I30" s="13">
        <v>571.1</v>
      </c>
      <c r="J30" s="13">
        <v>2855.5</v>
      </c>
      <c r="K30" s="110" t="s">
        <v>639</v>
      </c>
      <c r="L30" s="23"/>
    </row>
    <row r="31" spans="1:12" ht="18.75" customHeight="1" x14ac:dyDescent="0.2">
      <c r="A31" s="7">
        <v>28</v>
      </c>
      <c r="B31" s="115" t="s">
        <v>39</v>
      </c>
      <c r="C31" s="9">
        <v>10</v>
      </c>
      <c r="D31" s="10" t="s">
        <v>660</v>
      </c>
      <c r="E31" s="10" t="s">
        <v>661</v>
      </c>
      <c r="F31" s="10" t="s">
        <v>222</v>
      </c>
      <c r="G31" s="11">
        <v>2022</v>
      </c>
      <c r="H31" s="29" t="s">
        <v>17</v>
      </c>
      <c r="I31" s="13">
        <v>454</v>
      </c>
      <c r="J31" s="13">
        <v>4540</v>
      </c>
      <c r="K31" s="30" t="s">
        <v>153</v>
      </c>
      <c r="L31" s="23"/>
    </row>
    <row r="32" spans="1:12" ht="18.75" customHeight="1" x14ac:dyDescent="0.2">
      <c r="A32" s="186">
        <v>29</v>
      </c>
      <c r="B32" s="115" t="s">
        <v>39</v>
      </c>
      <c r="C32" s="9">
        <v>10</v>
      </c>
      <c r="D32" s="10" t="s">
        <v>662</v>
      </c>
      <c r="E32" s="10" t="s">
        <v>663</v>
      </c>
      <c r="F32" s="10" t="s">
        <v>664</v>
      </c>
      <c r="G32" s="11">
        <v>2018</v>
      </c>
      <c r="H32" s="29" t="s">
        <v>17</v>
      </c>
      <c r="I32" s="13">
        <v>1755</v>
      </c>
      <c r="J32" s="13">
        <v>17550</v>
      </c>
      <c r="K32" s="30" t="s">
        <v>153</v>
      </c>
      <c r="L32" s="23"/>
    </row>
    <row r="33" spans="1:12" ht="18.75" customHeight="1" x14ac:dyDescent="0.2">
      <c r="A33" s="186">
        <v>30</v>
      </c>
      <c r="B33" s="115" t="s">
        <v>451</v>
      </c>
      <c r="C33" s="9">
        <v>5</v>
      </c>
      <c r="D33" s="10" t="s">
        <v>665</v>
      </c>
      <c r="E33" s="10" t="s">
        <v>666</v>
      </c>
      <c r="F33" s="10" t="s">
        <v>607</v>
      </c>
      <c r="G33" s="11">
        <v>2023</v>
      </c>
      <c r="H33" s="29" t="s">
        <v>17</v>
      </c>
      <c r="I33" s="13">
        <v>1043</v>
      </c>
      <c r="J33" s="13">
        <v>5215</v>
      </c>
      <c r="K33" s="30" t="s">
        <v>667</v>
      </c>
      <c r="L33" s="23"/>
    </row>
    <row r="34" spans="1:12" ht="18.75" customHeight="1" x14ac:dyDescent="0.2">
      <c r="A34" s="186">
        <v>31</v>
      </c>
      <c r="B34" s="115" t="s">
        <v>451</v>
      </c>
      <c r="C34" s="9">
        <v>10</v>
      </c>
      <c r="D34" s="10" t="s">
        <v>668</v>
      </c>
      <c r="E34" s="10" t="s">
        <v>669</v>
      </c>
      <c r="F34" s="10" t="s">
        <v>394</v>
      </c>
      <c r="G34" s="11">
        <v>2025</v>
      </c>
      <c r="H34" s="29" t="s">
        <v>17</v>
      </c>
      <c r="I34" s="13">
        <v>833</v>
      </c>
      <c r="J34" s="13">
        <v>8330</v>
      </c>
      <c r="K34" s="30" t="s">
        <v>667</v>
      </c>
      <c r="L34" s="23"/>
    </row>
    <row r="35" spans="1:12" ht="18.75" customHeight="1" x14ac:dyDescent="0.2">
      <c r="A35" s="120"/>
      <c r="B35" s="121"/>
      <c r="C35" s="122"/>
      <c r="D35" s="121"/>
      <c r="E35" s="121"/>
      <c r="F35" s="121"/>
      <c r="G35" s="123"/>
      <c r="H35" s="121"/>
      <c r="I35" s="121"/>
      <c r="J35" s="124"/>
      <c r="K35" s="125"/>
      <c r="L35" s="51"/>
    </row>
    <row r="36" spans="1:12" ht="18.75" customHeight="1" x14ac:dyDescent="0.2">
      <c r="A36" s="52"/>
      <c r="B36" s="53"/>
      <c r="C36" s="53"/>
      <c r="D36" s="53"/>
      <c r="E36" s="53"/>
      <c r="F36" s="53"/>
      <c r="G36" s="53"/>
      <c r="H36" s="53"/>
      <c r="I36" s="53"/>
      <c r="J36" s="53"/>
      <c r="K36" s="54"/>
      <c r="L36" s="55"/>
    </row>
    <row r="37" spans="1:12" ht="18.75" customHeight="1" x14ac:dyDescent="0.25">
      <c r="A37" s="63" t="s">
        <v>181</v>
      </c>
      <c r="B37" s="63" t="s">
        <v>182</v>
      </c>
      <c r="C37" s="64"/>
      <c r="D37" s="65"/>
      <c r="E37" s="65"/>
      <c r="F37" s="65"/>
      <c r="G37" s="65"/>
      <c r="H37" s="65"/>
      <c r="I37" s="80"/>
      <c r="J37" s="67" t="s">
        <v>11</v>
      </c>
      <c r="K37" s="68">
        <f>SUM(J4:J34)</f>
        <v>140957.6</v>
      </c>
      <c r="L37" s="62"/>
    </row>
    <row r="38" spans="1:12" ht="15.75" customHeight="1" x14ac:dyDescent="0.25">
      <c r="A38" s="69">
        <f>A34</f>
        <v>31</v>
      </c>
      <c r="B38" s="132">
        <f>SUM(C4:C34)</f>
        <v>170</v>
      </c>
      <c r="C38" s="71" t="s">
        <v>183</v>
      </c>
      <c r="D38" s="53"/>
      <c r="E38" s="53"/>
      <c r="F38" s="53"/>
      <c r="G38" s="53"/>
      <c r="H38" s="53"/>
      <c r="I38" s="53"/>
      <c r="J38" s="53"/>
      <c r="K38" s="72"/>
      <c r="L38" s="73"/>
    </row>
    <row r="39" spans="1:12" ht="15.75" customHeight="1" x14ac:dyDescent="0.25">
      <c r="A39" s="74"/>
      <c r="B39" s="75"/>
      <c r="C39" s="75"/>
      <c r="D39" s="75"/>
      <c r="E39" s="76"/>
      <c r="F39" s="77" t="s">
        <v>181</v>
      </c>
      <c r="G39" s="77" t="s">
        <v>182</v>
      </c>
      <c r="H39" s="78"/>
      <c r="I39" s="65"/>
      <c r="J39" s="80"/>
      <c r="K39" s="517" t="s">
        <v>184</v>
      </c>
      <c r="L39" s="518"/>
    </row>
    <row r="40" spans="1:12" ht="15.75" customHeight="1" x14ac:dyDescent="0.25">
      <c r="A40" s="74"/>
      <c r="B40" s="75"/>
      <c r="C40" s="75"/>
      <c r="D40" s="75"/>
      <c r="E40" s="76"/>
      <c r="F40" s="81">
        <f t="shared" ref="F40:G40" si="0">A38</f>
        <v>31</v>
      </c>
      <c r="G40" s="132">
        <f t="shared" si="0"/>
        <v>170</v>
      </c>
      <c r="H40" s="135" t="s">
        <v>185</v>
      </c>
      <c r="I40" s="84"/>
      <c r="J40" s="68">
        <f>K37</f>
        <v>140957.6</v>
      </c>
      <c r="K40" s="519">
        <v>200000</v>
      </c>
      <c r="L40" s="520"/>
    </row>
    <row r="41" spans="1:12" ht="15.75" customHeight="1" x14ac:dyDescent="0.2"/>
    <row r="42" spans="1:12" ht="15.75" customHeight="1" x14ac:dyDescent="0.2">
      <c r="A42" s="2"/>
      <c r="B42" s="2"/>
      <c r="C42" s="2"/>
      <c r="D42" s="2"/>
      <c r="E42" s="2"/>
      <c r="F42" s="2"/>
      <c r="G42" s="2"/>
      <c r="H42" s="2"/>
      <c r="I42" s="2"/>
      <c r="J42" s="2"/>
      <c r="K42" s="2"/>
      <c r="L42" s="2"/>
    </row>
    <row r="43" spans="1:12" ht="15.75" customHeight="1" x14ac:dyDescent="0.2">
      <c r="A43" s="2"/>
      <c r="B43" s="2"/>
      <c r="C43" s="2"/>
      <c r="D43" s="2"/>
      <c r="E43" s="2"/>
      <c r="F43" s="2"/>
      <c r="G43" s="2"/>
      <c r="H43" s="2"/>
      <c r="I43" s="2"/>
      <c r="J43" s="2"/>
      <c r="K43" s="2"/>
      <c r="L43" s="2"/>
    </row>
    <row r="44" spans="1:12" ht="15.75" customHeight="1" x14ac:dyDescent="0.2">
      <c r="A44" s="2"/>
      <c r="B44" s="2"/>
      <c r="C44" s="2"/>
      <c r="D44" s="2"/>
      <c r="E44" s="2"/>
      <c r="F44" s="2"/>
      <c r="G44" s="2"/>
      <c r="H44" s="2"/>
      <c r="I44" s="2"/>
      <c r="J44" s="2"/>
      <c r="K44" s="2"/>
      <c r="L44" s="2"/>
    </row>
    <row r="45" spans="1:12" ht="15.75" customHeight="1" x14ac:dyDescent="0.2">
      <c r="A45" s="2"/>
      <c r="B45" s="2"/>
      <c r="C45" s="2"/>
      <c r="D45" s="2"/>
      <c r="E45" s="2"/>
      <c r="F45" s="2"/>
      <c r="G45" s="2"/>
      <c r="H45" s="2"/>
      <c r="I45" s="2"/>
      <c r="J45" s="2"/>
      <c r="K45" s="2"/>
      <c r="L45" s="2"/>
    </row>
    <row r="46" spans="1:12" ht="15.75" customHeight="1" x14ac:dyDescent="0.2">
      <c r="A46" s="2"/>
      <c r="B46" s="2"/>
      <c r="C46" s="2"/>
      <c r="D46" s="2"/>
      <c r="E46" s="2"/>
      <c r="F46" s="2"/>
      <c r="G46" s="2"/>
      <c r="H46" s="2"/>
      <c r="I46" s="2"/>
      <c r="J46" s="2"/>
      <c r="K46" s="2"/>
      <c r="L46" s="2"/>
    </row>
    <row r="47" spans="1:12" ht="15.75" customHeight="1" x14ac:dyDescent="0.2">
      <c r="A47" s="2"/>
      <c r="B47" s="2"/>
      <c r="C47" s="2"/>
      <c r="D47" s="2"/>
      <c r="E47" s="2"/>
      <c r="F47" s="2"/>
      <c r="G47" s="2"/>
      <c r="H47" s="2"/>
      <c r="I47" s="2"/>
      <c r="J47" s="2"/>
      <c r="K47" s="2"/>
      <c r="L47" s="2"/>
    </row>
    <row r="48" spans="1:12" ht="15.75" customHeight="1" x14ac:dyDescent="0.2">
      <c r="A48" s="2"/>
      <c r="B48" s="2"/>
      <c r="C48" s="2"/>
      <c r="D48" s="2"/>
      <c r="E48" s="2"/>
      <c r="F48" s="2"/>
      <c r="G48" s="2"/>
      <c r="H48" s="2"/>
      <c r="I48" s="2"/>
      <c r="J48" s="2"/>
      <c r="K48" s="2"/>
      <c r="L48" s="2"/>
    </row>
    <row r="49" spans="1:27" ht="15.75" customHeight="1" x14ac:dyDescent="0.2">
      <c r="A49" s="2"/>
      <c r="B49" s="2"/>
      <c r="C49" s="2"/>
      <c r="D49" s="2"/>
      <c r="E49" s="2"/>
      <c r="F49" s="2"/>
      <c r="G49" s="2"/>
      <c r="H49" s="2"/>
      <c r="I49" s="2"/>
      <c r="J49" s="2"/>
      <c r="K49" s="2"/>
      <c r="L49" s="2"/>
      <c r="M49" s="2"/>
      <c r="N49" s="2"/>
      <c r="O49" s="2"/>
      <c r="P49" s="2"/>
      <c r="Q49" s="2"/>
      <c r="R49" s="2"/>
      <c r="S49" s="2"/>
      <c r="T49" s="2"/>
      <c r="U49" s="2"/>
      <c r="V49" s="2"/>
      <c r="W49" s="2"/>
      <c r="X49" s="2"/>
      <c r="Y49" s="2"/>
      <c r="Z49" s="2"/>
      <c r="AA49" s="2"/>
    </row>
    <row r="50" spans="1:27" ht="15.75" customHeight="1" x14ac:dyDescent="0.2">
      <c r="A50" s="2"/>
      <c r="B50" s="2"/>
      <c r="C50" s="2"/>
      <c r="D50" s="2"/>
      <c r="E50" s="2"/>
      <c r="F50" s="2"/>
      <c r="G50" s="2"/>
      <c r="H50" s="2"/>
      <c r="I50" s="2"/>
      <c r="J50" s="2"/>
      <c r="K50" s="2"/>
      <c r="L50" s="2"/>
      <c r="M50" s="2"/>
      <c r="N50" s="2"/>
      <c r="O50" s="2"/>
      <c r="P50" s="2"/>
      <c r="Q50" s="2"/>
      <c r="R50" s="2"/>
      <c r="S50" s="2"/>
      <c r="T50" s="2"/>
      <c r="U50" s="2"/>
      <c r="V50" s="2"/>
      <c r="W50" s="2"/>
      <c r="X50" s="2"/>
      <c r="Y50" s="2"/>
      <c r="Z50" s="2"/>
      <c r="AA50" s="2"/>
    </row>
    <row r="51" spans="1:27" ht="15.75" customHeight="1" x14ac:dyDescent="0.2">
      <c r="A51" s="2"/>
      <c r="B51" s="2"/>
      <c r="C51" s="2"/>
      <c r="D51" s="2"/>
      <c r="E51" s="2"/>
      <c r="F51" s="2"/>
      <c r="G51" s="2"/>
      <c r="H51" s="2"/>
      <c r="I51" s="2"/>
      <c r="J51" s="2"/>
      <c r="K51" s="2"/>
      <c r="L51" s="2"/>
      <c r="M51" s="2"/>
      <c r="N51" s="2"/>
      <c r="O51" s="2"/>
      <c r="P51" s="2"/>
      <c r="Q51" s="2"/>
      <c r="R51" s="2"/>
      <c r="S51" s="2"/>
      <c r="T51" s="2"/>
      <c r="U51" s="2"/>
      <c r="V51" s="2"/>
      <c r="W51" s="2"/>
      <c r="X51" s="2"/>
      <c r="Y51" s="2"/>
      <c r="Z51" s="2"/>
      <c r="AA51" s="2"/>
    </row>
    <row r="52" spans="1:27" ht="15.75" customHeight="1" x14ac:dyDescent="0.2">
      <c r="A52" s="2"/>
      <c r="B52" s="2"/>
      <c r="C52" s="2"/>
      <c r="D52" s="2"/>
      <c r="E52" s="2"/>
      <c r="F52" s="2"/>
      <c r="G52" s="2"/>
      <c r="H52" s="2"/>
      <c r="I52" s="2"/>
      <c r="J52" s="2"/>
      <c r="K52" s="2"/>
      <c r="L52" s="2"/>
      <c r="M52" s="2"/>
      <c r="N52" s="2"/>
      <c r="O52" s="2"/>
      <c r="P52" s="2"/>
      <c r="Q52" s="2"/>
      <c r="R52" s="2"/>
      <c r="S52" s="2"/>
      <c r="T52" s="2"/>
      <c r="U52" s="2"/>
      <c r="V52" s="2"/>
      <c r="W52" s="2"/>
      <c r="X52" s="2"/>
      <c r="Y52" s="2"/>
      <c r="Z52" s="2"/>
      <c r="AA52" s="2"/>
    </row>
    <row r="53" spans="1:27" ht="15.75" customHeight="1" x14ac:dyDescent="0.2">
      <c r="A53" s="2"/>
      <c r="B53" s="2"/>
      <c r="C53" s="2"/>
      <c r="D53" s="2"/>
      <c r="E53" s="2"/>
      <c r="F53" s="2"/>
      <c r="G53" s="2"/>
      <c r="H53" s="2"/>
      <c r="I53" s="2"/>
      <c r="J53" s="2"/>
      <c r="K53" s="2"/>
      <c r="L53" s="2"/>
      <c r="M53" s="2"/>
      <c r="N53" s="2"/>
      <c r="O53" s="2"/>
      <c r="P53" s="2"/>
      <c r="Q53" s="2"/>
      <c r="R53" s="2"/>
      <c r="S53" s="2"/>
      <c r="T53" s="2"/>
      <c r="U53" s="2"/>
      <c r="V53" s="2"/>
      <c r="W53" s="2"/>
      <c r="X53" s="2"/>
      <c r="Y53" s="2"/>
      <c r="Z53" s="2"/>
      <c r="AA53" s="2"/>
    </row>
    <row r="54" spans="1:27" ht="15.75" customHeight="1" x14ac:dyDescent="0.2">
      <c r="A54" s="2"/>
      <c r="B54" s="2"/>
      <c r="C54" s="2"/>
      <c r="D54" s="2"/>
      <c r="E54" s="2"/>
      <c r="F54" s="2"/>
      <c r="G54" s="2"/>
      <c r="H54" s="2"/>
      <c r="I54" s="2"/>
      <c r="J54" s="2"/>
      <c r="K54" s="2"/>
      <c r="L54" s="2"/>
      <c r="M54" s="2"/>
      <c r="N54" s="2"/>
      <c r="O54" s="2"/>
      <c r="P54" s="2"/>
      <c r="Q54" s="2"/>
      <c r="R54" s="2"/>
      <c r="S54" s="2"/>
      <c r="T54" s="2"/>
      <c r="U54" s="2"/>
      <c r="V54" s="2"/>
      <c r="W54" s="2"/>
      <c r="X54" s="2"/>
      <c r="Y54" s="2"/>
      <c r="Z54" s="2"/>
      <c r="AA54" s="2"/>
    </row>
    <row r="55" spans="1:27" ht="15.75" customHeight="1" x14ac:dyDescent="0.2">
      <c r="A55" s="2"/>
      <c r="B55" s="2"/>
      <c r="C55" s="2"/>
      <c r="D55" s="2"/>
      <c r="E55" s="2"/>
      <c r="F55" s="2"/>
      <c r="G55" s="2"/>
      <c r="H55" s="2"/>
      <c r="I55" s="2"/>
      <c r="J55" s="2"/>
      <c r="K55" s="2"/>
      <c r="L55" s="2"/>
      <c r="M55" s="2"/>
      <c r="N55" s="2"/>
      <c r="O55" s="2"/>
      <c r="P55" s="2"/>
      <c r="Q55" s="2"/>
      <c r="R55" s="2"/>
      <c r="S55" s="2"/>
      <c r="T55" s="2"/>
      <c r="U55" s="2"/>
      <c r="V55" s="2"/>
      <c r="W55" s="2"/>
      <c r="X55" s="2"/>
      <c r="Y55" s="2"/>
      <c r="Z55" s="2"/>
      <c r="AA55" s="2"/>
    </row>
    <row r="56" spans="1:27" ht="15.75" customHeight="1" x14ac:dyDescent="0.2">
      <c r="A56" s="2"/>
      <c r="B56" s="2"/>
      <c r="C56" s="2"/>
      <c r="D56" s="2"/>
      <c r="E56" s="2"/>
      <c r="F56" s="2"/>
      <c r="G56" s="2"/>
      <c r="H56" s="2"/>
      <c r="I56" s="2"/>
      <c r="J56" s="2"/>
      <c r="K56" s="2"/>
      <c r="L56" s="2"/>
      <c r="M56" s="2"/>
      <c r="N56" s="2"/>
      <c r="O56" s="2"/>
      <c r="P56" s="2"/>
      <c r="Q56" s="2"/>
      <c r="R56" s="2"/>
      <c r="S56" s="2"/>
      <c r="T56" s="2"/>
      <c r="U56" s="2"/>
      <c r="V56" s="2"/>
      <c r="W56" s="2"/>
      <c r="X56" s="2"/>
      <c r="Y56" s="2"/>
      <c r="Z56" s="2"/>
      <c r="AA56" s="2"/>
    </row>
    <row r="57" spans="1:27" ht="15.75" customHeight="1" x14ac:dyDescent="0.2">
      <c r="A57" s="2"/>
      <c r="B57" s="2"/>
      <c r="C57" s="2"/>
      <c r="D57" s="2"/>
      <c r="E57" s="2"/>
      <c r="F57" s="2"/>
      <c r="G57" s="2"/>
      <c r="H57" s="2"/>
      <c r="I57" s="2"/>
      <c r="J57" s="2"/>
      <c r="K57" s="2"/>
      <c r="L57" s="2"/>
      <c r="M57" s="2"/>
      <c r="N57" s="2"/>
      <c r="O57" s="2"/>
      <c r="P57" s="2"/>
      <c r="Q57" s="2"/>
      <c r="R57" s="2"/>
      <c r="S57" s="2"/>
      <c r="T57" s="2"/>
      <c r="U57" s="2"/>
      <c r="V57" s="2"/>
      <c r="W57" s="2"/>
      <c r="X57" s="2"/>
      <c r="Y57" s="2"/>
      <c r="Z57" s="2"/>
      <c r="AA57" s="2"/>
    </row>
    <row r="58" spans="1:27" ht="15.75" customHeight="1" x14ac:dyDescent="0.2">
      <c r="A58" s="2"/>
      <c r="B58" s="2"/>
      <c r="C58" s="2"/>
      <c r="D58" s="2"/>
      <c r="E58" s="2"/>
      <c r="F58" s="2"/>
      <c r="G58" s="2"/>
      <c r="H58" s="2"/>
      <c r="I58" s="2"/>
      <c r="J58" s="2"/>
      <c r="K58" s="2"/>
      <c r="L58" s="2"/>
      <c r="M58" s="2"/>
      <c r="N58" s="2"/>
      <c r="O58" s="2"/>
      <c r="P58" s="2"/>
      <c r="Q58" s="2"/>
      <c r="R58" s="2"/>
      <c r="S58" s="2"/>
      <c r="T58" s="2"/>
      <c r="U58" s="2"/>
      <c r="V58" s="2"/>
      <c r="W58" s="2"/>
      <c r="X58" s="2"/>
      <c r="Y58" s="2"/>
      <c r="Z58" s="2"/>
      <c r="AA58" s="2"/>
    </row>
    <row r="59" spans="1:27" ht="15.75" customHeight="1" x14ac:dyDescent="0.2">
      <c r="A59" s="2"/>
      <c r="B59" s="2"/>
      <c r="C59" s="2"/>
      <c r="D59" s="2"/>
      <c r="E59" s="2"/>
      <c r="F59" s="2"/>
      <c r="G59" s="2"/>
      <c r="H59" s="2"/>
      <c r="I59" s="2"/>
      <c r="J59" s="2"/>
      <c r="K59" s="2"/>
      <c r="L59" s="2"/>
      <c r="M59" s="2"/>
      <c r="N59" s="2"/>
      <c r="O59" s="2"/>
      <c r="P59" s="2"/>
      <c r="Q59" s="2"/>
      <c r="R59" s="2"/>
      <c r="S59" s="2"/>
      <c r="T59" s="2"/>
      <c r="U59" s="2"/>
      <c r="V59" s="2"/>
      <c r="W59" s="2"/>
      <c r="X59" s="2"/>
      <c r="Y59" s="2"/>
      <c r="Z59" s="2"/>
      <c r="AA59" s="2"/>
    </row>
    <row r="60" spans="1:27" ht="15.75" customHeight="1" x14ac:dyDescent="0.2">
      <c r="A60" s="2"/>
      <c r="B60" s="2"/>
      <c r="C60" s="2"/>
      <c r="D60" s="2"/>
      <c r="E60" s="2"/>
      <c r="F60" s="2"/>
      <c r="G60" s="2"/>
      <c r="H60" s="2"/>
      <c r="I60" s="2"/>
      <c r="J60" s="2"/>
      <c r="K60" s="2"/>
      <c r="L60" s="2"/>
      <c r="M60" s="2"/>
      <c r="N60" s="2"/>
      <c r="O60" s="2"/>
      <c r="P60" s="2"/>
      <c r="Q60" s="2"/>
      <c r="R60" s="2"/>
      <c r="S60" s="2"/>
      <c r="T60" s="2"/>
      <c r="U60" s="2"/>
      <c r="V60" s="2"/>
      <c r="W60" s="2"/>
      <c r="X60" s="2"/>
      <c r="Y60" s="2"/>
      <c r="Z60" s="2"/>
      <c r="AA60" s="2"/>
    </row>
    <row r="61" spans="1:27" ht="15.75" customHeight="1" x14ac:dyDescent="0.2">
      <c r="A61" s="2"/>
      <c r="B61" s="2"/>
      <c r="C61" s="2"/>
      <c r="D61" s="2"/>
      <c r="E61" s="2"/>
      <c r="F61" s="2"/>
      <c r="G61" s="2"/>
      <c r="H61" s="2"/>
      <c r="I61" s="2"/>
      <c r="J61" s="2"/>
      <c r="K61" s="2"/>
      <c r="L61" s="2"/>
      <c r="M61" s="2"/>
      <c r="N61" s="2"/>
      <c r="O61" s="2"/>
      <c r="P61" s="2"/>
      <c r="Q61" s="2"/>
      <c r="R61" s="2"/>
      <c r="S61" s="2"/>
      <c r="T61" s="2"/>
      <c r="U61" s="2"/>
      <c r="V61" s="2"/>
      <c r="W61" s="2"/>
      <c r="X61" s="2"/>
      <c r="Y61" s="2"/>
      <c r="Z61" s="2"/>
      <c r="AA61" s="2"/>
    </row>
    <row r="62" spans="1:27" ht="15.75" customHeight="1" x14ac:dyDescent="0.2">
      <c r="A62" s="2"/>
      <c r="B62" s="2"/>
      <c r="C62" s="2"/>
      <c r="D62" s="2"/>
      <c r="E62" s="2"/>
      <c r="F62" s="2"/>
      <c r="G62" s="2"/>
      <c r="H62" s="2"/>
      <c r="I62" s="2"/>
      <c r="J62" s="2"/>
      <c r="K62" s="2"/>
      <c r="L62" s="2"/>
      <c r="M62" s="2"/>
      <c r="N62" s="2"/>
      <c r="O62" s="2"/>
      <c r="P62" s="2"/>
      <c r="Q62" s="2"/>
      <c r="R62" s="2"/>
      <c r="S62" s="2"/>
      <c r="T62" s="2"/>
      <c r="U62" s="2"/>
      <c r="V62" s="2"/>
      <c r="W62" s="2"/>
      <c r="X62" s="2"/>
      <c r="Y62" s="2"/>
      <c r="Z62" s="2"/>
      <c r="AA62" s="2"/>
    </row>
    <row r="63" spans="1:27" ht="15.75" customHeight="1" x14ac:dyDescent="0.2">
      <c r="A63" s="2"/>
      <c r="B63" s="2"/>
      <c r="C63" s="2"/>
      <c r="D63" s="2"/>
      <c r="E63" s="2"/>
      <c r="F63" s="2"/>
      <c r="G63" s="2"/>
      <c r="H63" s="2"/>
      <c r="I63" s="2"/>
      <c r="J63" s="2"/>
      <c r="K63" s="2"/>
      <c r="L63" s="2"/>
      <c r="M63" s="2"/>
      <c r="N63" s="2"/>
      <c r="O63" s="2"/>
      <c r="P63" s="2"/>
      <c r="Q63" s="2"/>
      <c r="R63" s="2"/>
      <c r="S63" s="2"/>
      <c r="T63" s="2"/>
      <c r="U63" s="2"/>
      <c r="V63" s="2"/>
      <c r="W63" s="2"/>
      <c r="X63" s="2"/>
      <c r="Y63" s="2"/>
      <c r="Z63" s="2"/>
      <c r="AA63" s="2"/>
    </row>
    <row r="64" spans="1:27" ht="15.75" customHeight="1" x14ac:dyDescent="0.2">
      <c r="A64" s="2"/>
      <c r="B64" s="2"/>
      <c r="C64" s="2"/>
      <c r="D64" s="2"/>
      <c r="E64" s="2"/>
      <c r="F64" s="2"/>
      <c r="G64" s="2"/>
      <c r="H64" s="2"/>
      <c r="I64" s="2"/>
      <c r="J64" s="2"/>
      <c r="K64" s="2"/>
      <c r="L64" s="2"/>
      <c r="M64" s="2"/>
      <c r="N64" s="2"/>
      <c r="O64" s="2"/>
      <c r="P64" s="2"/>
      <c r="Q64" s="2"/>
      <c r="R64" s="2"/>
      <c r="S64" s="2"/>
      <c r="T64" s="2"/>
      <c r="U64" s="2"/>
      <c r="V64" s="2"/>
      <c r="W64" s="2"/>
      <c r="X64" s="2"/>
      <c r="Y64" s="2"/>
      <c r="Z64" s="2"/>
      <c r="AA64" s="2"/>
    </row>
    <row r="65" spans="1:27" ht="15.75" customHeight="1" x14ac:dyDescent="0.2">
      <c r="A65" s="2"/>
      <c r="B65" s="2"/>
      <c r="C65" s="2"/>
      <c r="D65" s="2"/>
      <c r="E65" s="2"/>
      <c r="F65" s="2"/>
      <c r="G65" s="2"/>
      <c r="H65" s="2"/>
      <c r="I65" s="2"/>
      <c r="J65" s="2"/>
      <c r="K65" s="2"/>
      <c r="L65" s="2"/>
      <c r="M65" s="2"/>
      <c r="N65" s="2"/>
      <c r="O65" s="2"/>
      <c r="P65" s="2"/>
      <c r="Q65" s="2"/>
      <c r="R65" s="2"/>
      <c r="S65" s="2"/>
      <c r="T65" s="2"/>
      <c r="U65" s="2"/>
      <c r="V65" s="2"/>
      <c r="W65" s="2"/>
      <c r="X65" s="2"/>
      <c r="Y65" s="2"/>
      <c r="Z65" s="2"/>
      <c r="AA65" s="2"/>
    </row>
    <row r="66" spans="1:27" ht="15.75" customHeight="1" x14ac:dyDescent="0.2">
      <c r="A66" s="2"/>
      <c r="B66" s="2"/>
      <c r="C66" s="2"/>
      <c r="D66" s="2"/>
      <c r="E66" s="2"/>
      <c r="F66" s="2"/>
      <c r="G66" s="2"/>
      <c r="H66" s="2"/>
      <c r="I66" s="2"/>
      <c r="J66" s="2"/>
      <c r="K66" s="2"/>
      <c r="L66" s="2"/>
      <c r="M66" s="2"/>
      <c r="N66" s="2"/>
      <c r="O66" s="2"/>
      <c r="P66" s="2"/>
      <c r="Q66" s="2"/>
      <c r="R66" s="2"/>
      <c r="S66" s="2"/>
      <c r="T66" s="2"/>
      <c r="U66" s="2"/>
      <c r="V66" s="2"/>
      <c r="W66" s="2"/>
      <c r="X66" s="2"/>
      <c r="Y66" s="2"/>
      <c r="Z66" s="2"/>
      <c r="AA66" s="2"/>
    </row>
    <row r="67" spans="1:27" ht="15.75" customHeight="1" x14ac:dyDescent="0.2">
      <c r="A67" s="2"/>
      <c r="B67" s="2"/>
      <c r="C67" s="2"/>
      <c r="D67" s="2"/>
      <c r="E67" s="2"/>
      <c r="F67" s="2"/>
      <c r="G67" s="2"/>
      <c r="H67" s="2"/>
      <c r="I67" s="2"/>
      <c r="J67" s="2"/>
      <c r="K67" s="2"/>
      <c r="L67" s="2"/>
      <c r="M67" s="2"/>
      <c r="N67" s="2"/>
      <c r="O67" s="2"/>
      <c r="P67" s="2"/>
      <c r="Q67" s="2"/>
      <c r="R67" s="2"/>
      <c r="S67" s="2"/>
      <c r="T67" s="2"/>
      <c r="U67" s="2"/>
      <c r="V67" s="2"/>
      <c r="W67" s="2"/>
      <c r="X67" s="2"/>
      <c r="Y67" s="2"/>
      <c r="Z67" s="2"/>
      <c r="AA67" s="2"/>
    </row>
    <row r="68" spans="1:27" ht="15.75" customHeight="1" x14ac:dyDescent="0.2">
      <c r="A68" s="2"/>
      <c r="B68" s="2"/>
      <c r="C68" s="2"/>
      <c r="D68" s="2"/>
      <c r="E68" s="2"/>
      <c r="F68" s="2"/>
      <c r="G68" s="2"/>
      <c r="H68" s="2"/>
      <c r="I68" s="2"/>
      <c r="J68" s="2"/>
      <c r="K68" s="2"/>
      <c r="L68" s="2"/>
      <c r="M68" s="2"/>
      <c r="N68" s="2"/>
      <c r="O68" s="2"/>
      <c r="P68" s="2"/>
      <c r="Q68" s="2"/>
      <c r="R68" s="2"/>
      <c r="S68" s="2"/>
      <c r="T68" s="2"/>
      <c r="U68" s="2"/>
      <c r="V68" s="2"/>
      <c r="W68" s="2"/>
      <c r="X68" s="2"/>
      <c r="Y68" s="2"/>
      <c r="Z68" s="2"/>
      <c r="AA68" s="2"/>
    </row>
    <row r="69" spans="1:27" ht="15.75" customHeight="1" x14ac:dyDescent="0.2">
      <c r="A69" s="2"/>
      <c r="B69" s="2"/>
      <c r="C69" s="2"/>
      <c r="D69" s="2"/>
      <c r="E69" s="2"/>
      <c r="F69" s="2"/>
      <c r="G69" s="2"/>
      <c r="H69" s="2"/>
      <c r="I69" s="2"/>
      <c r="J69" s="2"/>
      <c r="K69" s="2"/>
      <c r="L69" s="2"/>
      <c r="M69" s="2"/>
      <c r="N69" s="2"/>
      <c r="O69" s="2"/>
      <c r="P69" s="2"/>
      <c r="Q69" s="2"/>
      <c r="R69" s="2"/>
      <c r="S69" s="2"/>
      <c r="T69" s="2"/>
      <c r="U69" s="2"/>
      <c r="V69" s="2"/>
      <c r="W69" s="2"/>
      <c r="X69" s="2"/>
      <c r="Y69" s="2"/>
      <c r="Z69" s="2"/>
      <c r="AA69" s="2"/>
    </row>
    <row r="70" spans="1:27" ht="15.75" customHeight="1" x14ac:dyDescent="0.2">
      <c r="A70" s="2"/>
      <c r="B70" s="2"/>
      <c r="C70" s="2"/>
      <c r="D70" s="2"/>
      <c r="E70" s="2"/>
      <c r="F70" s="2"/>
      <c r="G70" s="2"/>
      <c r="H70" s="2"/>
      <c r="I70" s="2"/>
      <c r="J70" s="2"/>
      <c r="K70" s="2"/>
      <c r="L70" s="2"/>
      <c r="M70" s="2"/>
      <c r="N70" s="2"/>
      <c r="O70" s="2"/>
      <c r="P70" s="2"/>
      <c r="Q70" s="2"/>
      <c r="R70" s="2"/>
      <c r="S70" s="2"/>
      <c r="T70" s="2"/>
      <c r="U70" s="2"/>
      <c r="V70" s="2"/>
      <c r="W70" s="2"/>
      <c r="X70" s="2"/>
      <c r="Y70" s="2"/>
      <c r="Z70" s="2"/>
      <c r="AA70" s="2"/>
    </row>
    <row r="71" spans="1:27" ht="15.75" customHeight="1" x14ac:dyDescent="0.2">
      <c r="A71" s="2"/>
      <c r="B71" s="2"/>
      <c r="C71" s="2"/>
      <c r="D71" s="2"/>
      <c r="E71" s="2"/>
      <c r="F71" s="2"/>
      <c r="G71" s="2"/>
      <c r="H71" s="2"/>
      <c r="I71" s="2"/>
      <c r="J71" s="2"/>
      <c r="K71" s="2"/>
      <c r="L71" s="2"/>
      <c r="M71" s="2"/>
      <c r="N71" s="2"/>
      <c r="O71" s="2"/>
      <c r="P71" s="2"/>
      <c r="Q71" s="2"/>
      <c r="R71" s="2"/>
      <c r="S71" s="2"/>
      <c r="T71" s="2"/>
      <c r="U71" s="2"/>
      <c r="V71" s="2"/>
      <c r="W71" s="2"/>
      <c r="X71" s="2"/>
      <c r="Y71" s="2"/>
      <c r="Z71" s="2"/>
      <c r="AA71" s="2"/>
    </row>
    <row r="72" spans="1:27" ht="15.75" customHeight="1" x14ac:dyDescent="0.2">
      <c r="A72" s="2"/>
      <c r="B72" s="2"/>
      <c r="C72" s="2"/>
      <c r="D72" s="2"/>
      <c r="E72" s="2"/>
      <c r="F72" s="2"/>
      <c r="G72" s="2"/>
      <c r="H72" s="2"/>
      <c r="I72" s="2"/>
      <c r="J72" s="2"/>
      <c r="K72" s="2"/>
      <c r="L72" s="2"/>
      <c r="M72" s="2"/>
      <c r="N72" s="2"/>
      <c r="O72" s="2"/>
      <c r="P72" s="2"/>
      <c r="Q72" s="2"/>
      <c r="R72" s="2"/>
      <c r="S72" s="2"/>
      <c r="T72" s="2"/>
      <c r="U72" s="2"/>
      <c r="V72" s="2"/>
      <c r="W72" s="2"/>
      <c r="X72" s="2"/>
      <c r="Y72" s="2"/>
      <c r="Z72" s="2"/>
      <c r="AA72" s="2"/>
    </row>
    <row r="73" spans="1:27" ht="15.75" customHeight="1" x14ac:dyDescent="0.2">
      <c r="A73" s="2"/>
      <c r="B73" s="2"/>
      <c r="C73" s="2"/>
      <c r="D73" s="2"/>
      <c r="E73" s="2"/>
      <c r="F73" s="2"/>
      <c r="G73" s="2"/>
      <c r="H73" s="2"/>
      <c r="I73" s="2"/>
      <c r="J73" s="2"/>
      <c r="K73" s="2"/>
      <c r="L73" s="2"/>
      <c r="M73" s="2"/>
      <c r="N73" s="2"/>
      <c r="O73" s="2"/>
      <c r="P73" s="2"/>
      <c r="Q73" s="2"/>
      <c r="R73" s="2"/>
      <c r="S73" s="2"/>
      <c r="T73" s="2"/>
      <c r="U73" s="2"/>
      <c r="V73" s="2"/>
      <c r="W73" s="2"/>
      <c r="X73" s="2"/>
      <c r="Y73" s="2"/>
      <c r="Z73" s="2"/>
      <c r="AA73" s="2"/>
    </row>
    <row r="74" spans="1:27" ht="15.75" customHeight="1" x14ac:dyDescent="0.2">
      <c r="A74" s="2"/>
      <c r="B74" s="2"/>
      <c r="C74" s="2"/>
      <c r="D74" s="2"/>
      <c r="E74" s="2"/>
      <c r="F74" s="2"/>
      <c r="G74" s="2"/>
      <c r="H74" s="2"/>
      <c r="I74" s="2"/>
      <c r="J74" s="2"/>
      <c r="K74" s="2"/>
      <c r="L74" s="2"/>
      <c r="M74" s="2"/>
      <c r="N74" s="2"/>
      <c r="O74" s="2"/>
      <c r="P74" s="2"/>
      <c r="Q74" s="2"/>
      <c r="R74" s="2"/>
      <c r="S74" s="2"/>
      <c r="T74" s="2"/>
      <c r="U74" s="2"/>
      <c r="V74" s="2"/>
      <c r="W74" s="2"/>
      <c r="X74" s="2"/>
      <c r="Y74" s="2"/>
      <c r="Z74" s="2"/>
      <c r="AA74" s="2"/>
    </row>
    <row r="75" spans="1:27" ht="15.75" customHeight="1" x14ac:dyDescent="0.2">
      <c r="A75" s="2"/>
      <c r="B75" s="2"/>
      <c r="C75" s="2"/>
      <c r="D75" s="2"/>
      <c r="E75" s="2"/>
      <c r="F75" s="2"/>
      <c r="G75" s="2"/>
      <c r="H75" s="2"/>
      <c r="I75" s="2"/>
      <c r="J75" s="2"/>
      <c r="K75" s="2"/>
      <c r="L75" s="2"/>
      <c r="M75" s="2"/>
      <c r="N75" s="2"/>
      <c r="O75" s="2"/>
      <c r="P75" s="2"/>
      <c r="Q75" s="2"/>
      <c r="R75" s="2"/>
      <c r="S75" s="2"/>
      <c r="T75" s="2"/>
      <c r="U75" s="2"/>
      <c r="V75" s="2"/>
      <c r="W75" s="2"/>
      <c r="X75" s="2"/>
      <c r="Y75" s="2"/>
      <c r="Z75" s="2"/>
      <c r="AA75" s="2"/>
    </row>
    <row r="76" spans="1:27" ht="15.75" customHeight="1" x14ac:dyDescent="0.2">
      <c r="A76" s="2"/>
      <c r="B76" s="2"/>
      <c r="C76" s="2"/>
      <c r="D76" s="2"/>
      <c r="E76" s="2"/>
      <c r="F76" s="2"/>
      <c r="G76" s="2"/>
      <c r="H76" s="2"/>
      <c r="I76" s="2"/>
      <c r="J76" s="2"/>
      <c r="K76" s="2"/>
      <c r="L76" s="2"/>
      <c r="M76" s="2"/>
      <c r="N76" s="2"/>
      <c r="O76" s="2"/>
      <c r="P76" s="2"/>
      <c r="Q76" s="2"/>
      <c r="R76" s="2"/>
      <c r="S76" s="2"/>
      <c r="T76" s="2"/>
      <c r="U76" s="2"/>
      <c r="V76" s="2"/>
      <c r="W76" s="2"/>
      <c r="X76" s="2"/>
      <c r="Y76" s="2"/>
      <c r="Z76" s="2"/>
      <c r="AA76" s="2"/>
    </row>
    <row r="77" spans="1:27" ht="15.75" customHeight="1" x14ac:dyDescent="0.2">
      <c r="A77" s="2"/>
      <c r="B77" s="2"/>
      <c r="C77" s="2"/>
      <c r="D77" s="2"/>
      <c r="E77" s="2"/>
      <c r="F77" s="2"/>
      <c r="G77" s="2"/>
      <c r="H77" s="2"/>
      <c r="I77" s="2"/>
      <c r="J77" s="2"/>
      <c r="K77" s="2"/>
      <c r="L77" s="2"/>
      <c r="M77" s="2"/>
      <c r="N77" s="2"/>
      <c r="O77" s="2"/>
      <c r="P77" s="2"/>
      <c r="Q77" s="2"/>
      <c r="R77" s="2"/>
      <c r="S77" s="2"/>
      <c r="T77" s="2"/>
      <c r="U77" s="2"/>
      <c r="V77" s="2"/>
      <c r="W77" s="2"/>
      <c r="X77" s="2"/>
      <c r="Y77" s="2"/>
      <c r="Z77" s="2"/>
      <c r="AA77" s="2"/>
    </row>
    <row r="78" spans="1:27" ht="15.75" customHeight="1" x14ac:dyDescent="0.2">
      <c r="A78" s="2"/>
      <c r="B78" s="2"/>
      <c r="C78" s="2"/>
      <c r="D78" s="2"/>
      <c r="E78" s="2"/>
      <c r="F78" s="2"/>
      <c r="G78" s="2"/>
      <c r="H78" s="2"/>
      <c r="I78" s="2"/>
      <c r="J78" s="2"/>
      <c r="K78" s="2"/>
      <c r="L78" s="2"/>
      <c r="M78" s="2"/>
      <c r="N78" s="2"/>
      <c r="O78" s="2"/>
      <c r="P78" s="2"/>
      <c r="Q78" s="2"/>
      <c r="R78" s="2"/>
      <c r="S78" s="2"/>
      <c r="T78" s="2"/>
      <c r="U78" s="2"/>
      <c r="V78" s="2"/>
      <c r="W78" s="2"/>
      <c r="X78" s="2"/>
      <c r="Y78" s="2"/>
      <c r="Z78" s="2"/>
      <c r="AA78" s="2"/>
    </row>
    <row r="79" spans="1:27" ht="15.75" customHeight="1" x14ac:dyDescent="0.2">
      <c r="A79" s="2"/>
      <c r="B79" s="2"/>
      <c r="C79" s="2"/>
      <c r="D79" s="2"/>
      <c r="E79" s="2"/>
      <c r="F79" s="2"/>
      <c r="G79" s="2"/>
      <c r="H79" s="2"/>
      <c r="I79" s="2"/>
      <c r="J79" s="2"/>
      <c r="K79" s="2"/>
      <c r="L79" s="2"/>
      <c r="M79" s="2"/>
      <c r="N79" s="2"/>
      <c r="O79" s="2"/>
      <c r="P79" s="2"/>
      <c r="Q79" s="2"/>
      <c r="R79" s="2"/>
      <c r="S79" s="2"/>
      <c r="T79" s="2"/>
      <c r="U79" s="2"/>
      <c r="V79" s="2"/>
      <c r="W79" s="2"/>
      <c r="X79" s="2"/>
      <c r="Y79" s="2"/>
      <c r="Z79" s="2"/>
      <c r="AA79" s="2"/>
    </row>
    <row r="80" spans="1:27" ht="15.75" customHeight="1" x14ac:dyDescent="0.2">
      <c r="A80" s="2"/>
      <c r="B80" s="2"/>
      <c r="C80" s="2"/>
      <c r="D80" s="2"/>
      <c r="E80" s="2"/>
      <c r="F80" s="2"/>
      <c r="G80" s="2"/>
      <c r="H80" s="2"/>
      <c r="I80" s="2"/>
      <c r="J80" s="2"/>
      <c r="K80" s="2"/>
      <c r="L80" s="2"/>
      <c r="M80" s="2"/>
      <c r="N80" s="2"/>
      <c r="O80" s="2"/>
      <c r="P80" s="2"/>
      <c r="Q80" s="2"/>
      <c r="R80" s="2"/>
      <c r="S80" s="2"/>
      <c r="T80" s="2"/>
      <c r="U80" s="2"/>
      <c r="V80" s="2"/>
      <c r="W80" s="2"/>
      <c r="X80" s="2"/>
      <c r="Y80" s="2"/>
      <c r="Z80" s="2"/>
      <c r="AA80" s="2"/>
    </row>
    <row r="81" spans="1:27" ht="15.75" customHeight="1" x14ac:dyDescent="0.2">
      <c r="A81" s="2"/>
      <c r="B81" s="2"/>
      <c r="C81" s="2"/>
      <c r="D81" s="2"/>
      <c r="E81" s="2"/>
      <c r="F81" s="2"/>
      <c r="G81" s="2"/>
      <c r="H81" s="2"/>
      <c r="I81" s="2"/>
      <c r="J81" s="2"/>
      <c r="K81" s="2"/>
      <c r="L81" s="2"/>
      <c r="M81" s="2"/>
      <c r="N81" s="2"/>
      <c r="O81" s="2"/>
      <c r="P81" s="2"/>
      <c r="Q81" s="2"/>
      <c r="R81" s="2"/>
      <c r="S81" s="2"/>
      <c r="T81" s="2"/>
      <c r="U81" s="2"/>
      <c r="V81" s="2"/>
      <c r="W81" s="2"/>
      <c r="X81" s="2"/>
      <c r="Y81" s="2"/>
      <c r="Z81" s="2"/>
      <c r="AA81" s="2"/>
    </row>
    <row r="82" spans="1:27" ht="15.75" customHeight="1" x14ac:dyDescent="0.2">
      <c r="A82" s="2"/>
      <c r="B82" s="2"/>
      <c r="C82" s="2"/>
      <c r="D82" s="2"/>
      <c r="E82" s="2"/>
      <c r="F82" s="2"/>
      <c r="G82" s="2"/>
      <c r="H82" s="2"/>
      <c r="I82" s="2"/>
      <c r="J82" s="2"/>
      <c r="K82" s="2"/>
      <c r="L82" s="2"/>
      <c r="M82" s="2"/>
      <c r="N82" s="2"/>
      <c r="O82" s="2"/>
      <c r="P82" s="2"/>
      <c r="Q82" s="2"/>
      <c r="R82" s="2"/>
      <c r="S82" s="2"/>
      <c r="T82" s="2"/>
      <c r="U82" s="2"/>
      <c r="V82" s="2"/>
      <c r="W82" s="2"/>
      <c r="X82" s="2"/>
      <c r="Y82" s="2"/>
      <c r="Z82" s="2"/>
      <c r="AA82" s="2"/>
    </row>
    <row r="83" spans="1:27" ht="15.75" customHeight="1" x14ac:dyDescent="0.2">
      <c r="A83" s="2"/>
      <c r="B83" s="2"/>
      <c r="C83" s="2"/>
      <c r="D83" s="2"/>
      <c r="E83" s="2"/>
      <c r="F83" s="2"/>
      <c r="G83" s="2"/>
      <c r="H83" s="2"/>
      <c r="I83" s="2"/>
      <c r="J83" s="2"/>
      <c r="K83" s="2"/>
      <c r="L83" s="2"/>
      <c r="M83" s="2"/>
      <c r="N83" s="2"/>
      <c r="O83" s="2"/>
      <c r="P83" s="2"/>
      <c r="Q83" s="2"/>
      <c r="R83" s="2"/>
      <c r="S83" s="2"/>
      <c r="T83" s="2"/>
      <c r="U83" s="2"/>
      <c r="V83" s="2"/>
      <c r="W83" s="2"/>
      <c r="X83" s="2"/>
      <c r="Y83" s="2"/>
      <c r="Z83" s="2"/>
      <c r="AA83" s="2"/>
    </row>
    <row r="84" spans="1:27" ht="15.75" customHeight="1" x14ac:dyDescent="0.2">
      <c r="A84" s="2"/>
      <c r="B84" s="2"/>
      <c r="C84" s="2"/>
      <c r="D84" s="2"/>
      <c r="E84" s="2"/>
      <c r="F84" s="2"/>
      <c r="G84" s="2"/>
      <c r="H84" s="2"/>
      <c r="I84" s="2"/>
      <c r="J84" s="2"/>
      <c r="K84" s="2"/>
      <c r="L84" s="2"/>
      <c r="M84" s="2"/>
      <c r="N84" s="2"/>
      <c r="O84" s="2"/>
      <c r="P84" s="2"/>
      <c r="Q84" s="2"/>
      <c r="R84" s="2"/>
      <c r="S84" s="2"/>
      <c r="T84" s="2"/>
      <c r="U84" s="2"/>
      <c r="V84" s="2"/>
      <c r="W84" s="2"/>
      <c r="X84" s="2"/>
      <c r="Y84" s="2"/>
      <c r="Z84" s="2"/>
      <c r="AA84" s="2"/>
    </row>
    <row r="85" spans="1:27" ht="15.75" customHeight="1" x14ac:dyDescent="0.2">
      <c r="A85" s="2"/>
      <c r="B85" s="2"/>
      <c r="C85" s="2"/>
      <c r="D85" s="2"/>
      <c r="E85" s="2"/>
      <c r="F85" s="2"/>
      <c r="G85" s="2"/>
      <c r="H85" s="2"/>
      <c r="I85" s="2"/>
      <c r="J85" s="2"/>
      <c r="K85" s="2"/>
      <c r="L85" s="2"/>
      <c r="M85" s="2"/>
      <c r="N85" s="2"/>
      <c r="O85" s="2"/>
      <c r="P85" s="2"/>
      <c r="Q85" s="2"/>
      <c r="R85" s="2"/>
      <c r="S85" s="2"/>
      <c r="T85" s="2"/>
      <c r="U85" s="2"/>
      <c r="V85" s="2"/>
      <c r="W85" s="2"/>
      <c r="X85" s="2"/>
      <c r="Y85" s="2"/>
      <c r="Z85" s="2"/>
      <c r="AA85" s="2"/>
    </row>
    <row r="86" spans="1:27" ht="15.75" customHeight="1" x14ac:dyDescent="0.2">
      <c r="A86" s="2"/>
      <c r="B86" s="2"/>
      <c r="C86" s="2"/>
      <c r="D86" s="2"/>
      <c r="E86" s="2"/>
      <c r="F86" s="2"/>
      <c r="G86" s="2"/>
      <c r="H86" s="2"/>
      <c r="I86" s="2"/>
      <c r="J86" s="2"/>
      <c r="K86" s="2"/>
      <c r="L86" s="2"/>
      <c r="M86" s="2"/>
      <c r="N86" s="2"/>
      <c r="O86" s="2"/>
      <c r="P86" s="2"/>
      <c r="Q86" s="2"/>
      <c r="R86" s="2"/>
      <c r="S86" s="2"/>
      <c r="T86" s="2"/>
      <c r="U86" s="2"/>
      <c r="V86" s="2"/>
      <c r="W86" s="2"/>
      <c r="X86" s="2"/>
      <c r="Y86" s="2"/>
      <c r="Z86" s="2"/>
      <c r="AA86" s="2"/>
    </row>
    <row r="87" spans="1:27" ht="15.75" customHeight="1" x14ac:dyDescent="0.2">
      <c r="A87" s="2"/>
      <c r="B87" s="2"/>
      <c r="C87" s="2"/>
      <c r="D87" s="2"/>
      <c r="E87" s="2"/>
      <c r="F87" s="2"/>
      <c r="G87" s="2"/>
      <c r="H87" s="2"/>
      <c r="I87" s="2"/>
      <c r="J87" s="2"/>
      <c r="K87" s="2"/>
      <c r="L87" s="2"/>
      <c r="M87" s="2"/>
      <c r="N87" s="2"/>
      <c r="O87" s="2"/>
      <c r="P87" s="2"/>
      <c r="Q87" s="2"/>
      <c r="R87" s="2"/>
      <c r="S87" s="2"/>
      <c r="T87" s="2"/>
      <c r="U87" s="2"/>
      <c r="V87" s="2"/>
      <c r="W87" s="2"/>
      <c r="X87" s="2"/>
      <c r="Y87" s="2"/>
      <c r="Z87" s="2"/>
      <c r="AA87" s="2"/>
    </row>
    <row r="88" spans="1:27" ht="15.75" customHeight="1" x14ac:dyDescent="0.2">
      <c r="A88" s="2"/>
      <c r="B88" s="2"/>
      <c r="C88" s="2"/>
      <c r="D88" s="2"/>
      <c r="E88" s="2"/>
      <c r="F88" s="2"/>
      <c r="G88" s="2"/>
      <c r="H88" s="2"/>
      <c r="I88" s="2"/>
      <c r="J88" s="2"/>
      <c r="K88" s="2"/>
      <c r="L88" s="2"/>
      <c r="M88" s="2"/>
      <c r="N88" s="2"/>
      <c r="O88" s="2"/>
      <c r="P88" s="2"/>
      <c r="Q88" s="2"/>
      <c r="R88" s="2"/>
      <c r="S88" s="2"/>
      <c r="T88" s="2"/>
      <c r="U88" s="2"/>
      <c r="V88" s="2"/>
      <c r="W88" s="2"/>
      <c r="X88" s="2"/>
      <c r="Y88" s="2"/>
      <c r="Z88" s="2"/>
      <c r="AA88" s="2"/>
    </row>
    <row r="89" spans="1:27" ht="15.75"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c r="AA89" s="2"/>
    </row>
    <row r="90" spans="1:27" ht="15.75" customHeight="1" x14ac:dyDescent="0.2">
      <c r="A90" s="2"/>
      <c r="B90" s="2"/>
      <c r="C90" s="2"/>
      <c r="D90" s="2"/>
      <c r="E90" s="2"/>
      <c r="F90" s="2"/>
      <c r="G90" s="2"/>
      <c r="H90" s="2"/>
      <c r="I90" s="2"/>
      <c r="J90" s="2"/>
      <c r="K90" s="2"/>
      <c r="L90" s="2"/>
      <c r="M90" s="2"/>
      <c r="N90" s="2"/>
      <c r="O90" s="2"/>
      <c r="P90" s="2"/>
      <c r="Q90" s="2"/>
      <c r="R90" s="2"/>
      <c r="S90" s="2"/>
      <c r="T90" s="2"/>
      <c r="U90" s="2"/>
      <c r="V90" s="2"/>
      <c r="W90" s="2"/>
      <c r="X90" s="2"/>
      <c r="Y90" s="2"/>
      <c r="Z90" s="2"/>
      <c r="AA90" s="2"/>
    </row>
    <row r="91" spans="1:27" ht="15.75" customHeight="1" x14ac:dyDescent="0.2">
      <c r="A91" s="2"/>
      <c r="B91" s="2"/>
      <c r="C91" s="2"/>
      <c r="D91" s="2"/>
      <c r="E91" s="2"/>
      <c r="F91" s="2"/>
      <c r="G91" s="2"/>
      <c r="H91" s="2"/>
      <c r="I91" s="2"/>
      <c r="J91" s="2"/>
      <c r="K91" s="2"/>
      <c r="L91" s="2"/>
      <c r="M91" s="2"/>
      <c r="N91" s="2"/>
      <c r="O91" s="2"/>
      <c r="P91" s="2"/>
      <c r="Q91" s="2"/>
      <c r="R91" s="2"/>
      <c r="S91" s="2"/>
      <c r="T91" s="2"/>
      <c r="U91" s="2"/>
      <c r="V91" s="2"/>
      <c r="W91" s="2"/>
      <c r="X91" s="2"/>
      <c r="Y91" s="2"/>
      <c r="Z91" s="2"/>
      <c r="AA91" s="2"/>
    </row>
    <row r="92" spans="1:27" ht="15.75" customHeight="1" x14ac:dyDescent="0.2">
      <c r="A92" s="2"/>
      <c r="B92" s="2"/>
      <c r="C92" s="2"/>
      <c r="D92" s="2"/>
      <c r="E92" s="2"/>
      <c r="F92" s="2"/>
      <c r="G92" s="2"/>
      <c r="H92" s="2"/>
      <c r="I92" s="2"/>
      <c r="J92" s="2"/>
      <c r="K92" s="2"/>
      <c r="L92" s="2"/>
      <c r="M92" s="2"/>
      <c r="N92" s="2"/>
      <c r="O92" s="2"/>
      <c r="P92" s="2"/>
      <c r="Q92" s="2"/>
      <c r="R92" s="2"/>
      <c r="S92" s="2"/>
      <c r="T92" s="2"/>
      <c r="U92" s="2"/>
      <c r="V92" s="2"/>
      <c r="W92" s="2"/>
      <c r="X92" s="2"/>
      <c r="Y92" s="2"/>
      <c r="Z92" s="2"/>
      <c r="AA92" s="2"/>
    </row>
    <row r="93" spans="1:27" ht="15.75" customHeight="1" x14ac:dyDescent="0.2">
      <c r="A93" s="2"/>
      <c r="B93" s="2"/>
      <c r="C93" s="2"/>
      <c r="D93" s="2"/>
      <c r="E93" s="2"/>
      <c r="F93" s="2"/>
      <c r="G93" s="2"/>
      <c r="H93" s="2"/>
      <c r="I93" s="2"/>
      <c r="J93" s="2"/>
      <c r="K93" s="2"/>
      <c r="L93" s="2"/>
      <c r="M93" s="2"/>
      <c r="N93" s="2"/>
      <c r="O93" s="2"/>
      <c r="P93" s="2"/>
      <c r="Q93" s="2"/>
      <c r="R93" s="2"/>
      <c r="S93" s="2"/>
      <c r="T93" s="2"/>
      <c r="U93" s="2"/>
      <c r="V93" s="2"/>
      <c r="W93" s="2"/>
      <c r="X93" s="2"/>
      <c r="Y93" s="2"/>
      <c r="Z93" s="2"/>
      <c r="AA93" s="2"/>
    </row>
    <row r="94" spans="1:27" ht="15.75" customHeight="1" x14ac:dyDescent="0.2">
      <c r="A94" s="2"/>
      <c r="B94" s="2"/>
      <c r="C94" s="2"/>
      <c r="D94" s="2"/>
      <c r="E94" s="2"/>
      <c r="F94" s="2"/>
      <c r="G94" s="2"/>
      <c r="H94" s="2"/>
      <c r="I94" s="2"/>
      <c r="J94" s="2"/>
      <c r="K94" s="2"/>
      <c r="L94" s="2"/>
      <c r="M94" s="2"/>
      <c r="N94" s="2"/>
      <c r="O94" s="2"/>
      <c r="P94" s="2"/>
      <c r="Q94" s="2"/>
      <c r="R94" s="2"/>
      <c r="S94" s="2"/>
      <c r="T94" s="2"/>
      <c r="U94" s="2"/>
      <c r="V94" s="2"/>
      <c r="W94" s="2"/>
      <c r="X94" s="2"/>
      <c r="Y94" s="2"/>
      <c r="Z94" s="2"/>
      <c r="AA94" s="2"/>
    </row>
    <row r="95" spans="1:27" ht="15.75" customHeight="1" x14ac:dyDescent="0.2">
      <c r="A95" s="2"/>
      <c r="B95" s="2"/>
      <c r="C95" s="2"/>
      <c r="D95" s="2"/>
      <c r="E95" s="2"/>
      <c r="F95" s="2"/>
      <c r="G95" s="2"/>
      <c r="H95" s="2"/>
      <c r="I95" s="2"/>
      <c r="J95" s="2"/>
      <c r="K95" s="2"/>
      <c r="L95" s="2"/>
      <c r="M95" s="2"/>
      <c r="N95" s="2"/>
      <c r="O95" s="2"/>
      <c r="P95" s="2"/>
      <c r="Q95" s="2"/>
      <c r="R95" s="2"/>
      <c r="S95" s="2"/>
      <c r="T95" s="2"/>
      <c r="U95" s="2"/>
      <c r="V95" s="2"/>
      <c r="W95" s="2"/>
      <c r="X95" s="2"/>
      <c r="Y95" s="2"/>
      <c r="Z95" s="2"/>
      <c r="AA95" s="2"/>
    </row>
    <row r="96" spans="1:27" ht="15.75" customHeight="1" x14ac:dyDescent="0.2">
      <c r="A96" s="2"/>
      <c r="B96" s="2"/>
      <c r="C96" s="2"/>
      <c r="D96" s="2"/>
      <c r="E96" s="2"/>
      <c r="F96" s="2"/>
      <c r="G96" s="2"/>
      <c r="H96" s="2"/>
      <c r="I96" s="2"/>
      <c r="J96" s="2"/>
      <c r="K96" s="2"/>
      <c r="L96" s="2"/>
      <c r="M96" s="2"/>
      <c r="N96" s="2"/>
      <c r="O96" s="2"/>
      <c r="P96" s="2"/>
      <c r="Q96" s="2"/>
      <c r="R96" s="2"/>
      <c r="S96" s="2"/>
      <c r="T96" s="2"/>
      <c r="U96" s="2"/>
      <c r="V96" s="2"/>
      <c r="W96" s="2"/>
      <c r="X96" s="2"/>
      <c r="Y96" s="2"/>
      <c r="Z96" s="2"/>
      <c r="AA96" s="2"/>
    </row>
    <row r="97" spans="1:27" ht="15.75" customHeight="1" x14ac:dyDescent="0.2">
      <c r="A97" s="2"/>
      <c r="B97" s="2"/>
      <c r="C97" s="2"/>
      <c r="D97" s="2"/>
      <c r="E97" s="2"/>
      <c r="F97" s="2"/>
      <c r="G97" s="2"/>
      <c r="H97" s="2"/>
      <c r="I97" s="2"/>
      <c r="J97" s="2"/>
      <c r="K97" s="2"/>
      <c r="L97" s="2"/>
      <c r="M97" s="2"/>
      <c r="N97" s="2"/>
      <c r="O97" s="2"/>
      <c r="P97" s="2"/>
      <c r="Q97" s="2"/>
      <c r="R97" s="2"/>
      <c r="S97" s="2"/>
      <c r="T97" s="2"/>
      <c r="U97" s="2"/>
      <c r="V97" s="2"/>
      <c r="W97" s="2"/>
      <c r="X97" s="2"/>
      <c r="Y97" s="2"/>
      <c r="Z97" s="2"/>
      <c r="AA97" s="2"/>
    </row>
    <row r="98" spans="1:27" ht="15.75" customHeight="1" x14ac:dyDescent="0.2">
      <c r="A98" s="2"/>
      <c r="B98" s="2"/>
      <c r="C98" s="2"/>
      <c r="D98" s="2"/>
      <c r="E98" s="2"/>
      <c r="F98" s="2"/>
      <c r="G98" s="2"/>
      <c r="H98" s="2"/>
      <c r="I98" s="2"/>
      <c r="J98" s="2"/>
      <c r="K98" s="2"/>
      <c r="L98" s="2"/>
      <c r="M98" s="2"/>
      <c r="N98" s="2"/>
      <c r="O98" s="2"/>
      <c r="P98" s="2"/>
      <c r="Q98" s="2"/>
      <c r="R98" s="2"/>
      <c r="S98" s="2"/>
      <c r="T98" s="2"/>
      <c r="U98" s="2"/>
      <c r="V98" s="2"/>
      <c r="W98" s="2"/>
      <c r="X98" s="2"/>
      <c r="Y98" s="2"/>
      <c r="Z98" s="2"/>
      <c r="AA98" s="2"/>
    </row>
    <row r="99" spans="1:27" ht="15.75" customHeight="1" x14ac:dyDescent="0.2">
      <c r="A99" s="2"/>
      <c r="B99" s="2"/>
      <c r="C99" s="2"/>
      <c r="D99" s="2"/>
      <c r="E99" s="2"/>
      <c r="F99" s="2"/>
      <c r="G99" s="2"/>
      <c r="H99" s="2"/>
      <c r="I99" s="2"/>
      <c r="J99" s="2"/>
      <c r="K99" s="2"/>
      <c r="L99" s="2"/>
      <c r="M99" s="2"/>
      <c r="N99" s="2"/>
      <c r="O99" s="2"/>
      <c r="P99" s="2"/>
      <c r="Q99" s="2"/>
      <c r="R99" s="2"/>
      <c r="S99" s="2"/>
      <c r="T99" s="2"/>
      <c r="U99" s="2"/>
      <c r="V99" s="2"/>
      <c r="W99" s="2"/>
      <c r="X99" s="2"/>
      <c r="Y99" s="2"/>
      <c r="Z99" s="2"/>
      <c r="AA99" s="2"/>
    </row>
    <row r="100" spans="1:27" ht="15.75"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row>
    <row r="101" spans="1:27" ht="15.75"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row>
    <row r="102" spans="1:27" ht="15.75"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row>
    <row r="103" spans="1:27" ht="15.75"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row>
    <row r="104" spans="1:27" ht="15.75"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row>
    <row r="105" spans="1:27" ht="15.75"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row>
    <row r="106" spans="1:27" ht="15.75"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row>
    <row r="107" spans="1:27" ht="15.75"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row>
    <row r="108" spans="1:27" ht="15.75"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row>
    <row r="109" spans="1:27" ht="15.75"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row>
    <row r="110" spans="1:27" ht="15.75"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row>
    <row r="111" spans="1:27" ht="15.75"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row>
    <row r="112" spans="1:27" ht="15.75"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row>
    <row r="113" spans="1:27" ht="15.75"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row>
    <row r="114" spans="1:27" ht="15.75"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row>
    <row r="115" spans="1:27" ht="15.75"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row>
    <row r="116" spans="1:27" ht="15.75"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row>
    <row r="117" spans="1:27" ht="15.75"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row>
    <row r="118" spans="1:27" ht="15.75"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row>
    <row r="119" spans="1:27" ht="15.75"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row>
    <row r="120" spans="1:27" ht="15.75"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row>
    <row r="121" spans="1:27" ht="15.75"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row>
    <row r="122" spans="1:27" ht="15.75"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row>
    <row r="123" spans="1:27" ht="15.75"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row>
    <row r="124" spans="1:27" ht="15.75"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row>
    <row r="125" spans="1:27" ht="15.75"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row>
    <row r="126" spans="1:27" ht="15.75"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row>
    <row r="127" spans="1:27" ht="15.75"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row>
    <row r="128" spans="1:27" ht="15.75"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row>
    <row r="129" spans="1:27" ht="15.75"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row>
    <row r="130" spans="1:27" ht="15.75"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row>
    <row r="131" spans="1:27" ht="15.75"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row>
    <row r="132" spans="1:27" ht="15.75"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row>
    <row r="133" spans="1:27" ht="15.75"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row>
    <row r="134" spans="1:27" ht="15.75"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row>
    <row r="135" spans="1:27" ht="15.75"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row>
    <row r="136" spans="1:27" ht="15.75"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row>
    <row r="137" spans="1:27" ht="15.75"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row>
    <row r="138" spans="1:27" ht="15.75"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row>
    <row r="139" spans="1:27" ht="15.75"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row>
    <row r="140" spans="1:27" ht="15.75"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row>
    <row r="141" spans="1:27" ht="15.75"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row>
    <row r="142" spans="1:27" ht="15.75"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row>
    <row r="143" spans="1:27" ht="15.75"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row>
    <row r="144" spans="1:27" ht="15.75"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row>
    <row r="145" spans="1:27" ht="15.75"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row>
    <row r="146" spans="1:27" ht="15.75"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row>
    <row r="147" spans="1:27" ht="15.75"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row>
    <row r="148" spans="1:27" ht="15.75"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row>
    <row r="149" spans="1:27" ht="15.75"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row>
    <row r="150" spans="1:27" ht="15.75"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row>
    <row r="151" spans="1:27" ht="15.75"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row>
    <row r="152" spans="1:27" ht="15.75"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row>
    <row r="153" spans="1:27" ht="15.75"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row>
    <row r="154" spans="1:27" ht="15.75"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row>
    <row r="155" spans="1:27" ht="15.75"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row>
    <row r="156" spans="1:27" ht="15.75"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row>
    <row r="157" spans="1:27" ht="15.75"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row>
    <row r="158" spans="1:27" ht="15.75"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row>
    <row r="159" spans="1:27" ht="15.75"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row>
    <row r="160" spans="1:27" ht="15.75"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row>
    <row r="161" spans="1:27" ht="15.75"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row>
    <row r="162" spans="1:27" ht="15.75"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row>
    <row r="163" spans="1:27" ht="15.75"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row>
    <row r="164" spans="1:27" ht="15.75"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row>
    <row r="165" spans="1:27" ht="15.75"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row>
    <row r="166" spans="1:27" ht="15.75"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row>
    <row r="167" spans="1:27" ht="15.75"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row>
    <row r="168" spans="1:27" ht="15.75"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row>
    <row r="169" spans="1:27" ht="15.75"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row>
    <row r="170" spans="1:27" ht="15.75"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row>
    <row r="171" spans="1:27" ht="15.75"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row>
    <row r="172" spans="1:27" ht="15.75"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row>
    <row r="173" spans="1:27" ht="15.75"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row>
    <row r="174" spans="1:27" ht="15.75"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row>
    <row r="175" spans="1:27" ht="15.75"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row>
    <row r="176" spans="1:27" ht="15.75"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row>
    <row r="177" spans="1:27" ht="15.75"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row>
    <row r="178" spans="1:27" ht="15.75"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row>
    <row r="179" spans="1:27" ht="15.75"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row>
    <row r="180" spans="1:27" ht="15.75"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row>
    <row r="181" spans="1:27" ht="15.75"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row>
    <row r="182" spans="1:27" ht="15.75"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row>
    <row r="183" spans="1:27" ht="15.75"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row>
    <row r="184" spans="1:27" ht="15.75"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row>
    <row r="185" spans="1:27" ht="15.75"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row>
    <row r="186" spans="1:27" ht="15.75"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row>
    <row r="187" spans="1:27" ht="15.75"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row>
    <row r="188" spans="1:27" ht="15.75"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row>
    <row r="189" spans="1:27" ht="15.75"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row>
    <row r="190" spans="1:27" ht="15.75"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row>
    <row r="191" spans="1:27" ht="15.75"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row>
    <row r="192" spans="1:27" ht="15.75"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row>
    <row r="193" spans="1:27" ht="15.75"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row>
    <row r="194" spans="1:27" ht="15.75"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row>
    <row r="195" spans="1:27" ht="15.75"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row>
    <row r="196" spans="1:27" ht="15.75"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row>
    <row r="197" spans="1:27" ht="15.75"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row>
    <row r="198" spans="1:27" ht="15.75"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row>
    <row r="199" spans="1:27" ht="15.75"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row>
    <row r="200" spans="1:27" ht="15.75"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row>
    <row r="201" spans="1:27" ht="15.75"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row>
    <row r="202" spans="1:27" ht="15.75"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row>
    <row r="203" spans="1:27" ht="15.75"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row>
    <row r="204" spans="1:27" ht="15.75"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row>
    <row r="205" spans="1:27" ht="15.75"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row>
    <row r="206" spans="1:27" ht="15.75"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row>
    <row r="207" spans="1:27" ht="15.75"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row>
    <row r="208" spans="1:27" ht="15.75"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row>
    <row r="209" spans="1:27" ht="15.75"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row>
    <row r="210" spans="1:27" ht="15.75"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row>
    <row r="211" spans="1:27" ht="15.75"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row>
    <row r="212" spans="1:27" ht="15.75"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row>
    <row r="213" spans="1:27" ht="15.75"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row>
    <row r="214" spans="1:27" ht="15.75"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row>
    <row r="215" spans="1:27" ht="15.75"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row>
    <row r="216" spans="1:27" ht="15.75"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row>
    <row r="217" spans="1:27" ht="15.75"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row>
    <row r="218" spans="1:27" ht="15.75"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row>
    <row r="219" spans="1:27" ht="15.75" customHeight="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row>
    <row r="220" spans="1:27" ht="15.75" customHeight="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row>
    <row r="221" spans="1:27" ht="15.75" customHeight="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row>
    <row r="222" spans="1:27" ht="15.75" customHeight="1"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row>
    <row r="223" spans="1:27" ht="15.75" customHeight="1"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row>
    <row r="224" spans="1:27" ht="15.75" customHeight="1"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row>
    <row r="225" spans="1:27" ht="15.75" customHeight="1"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row>
    <row r="226" spans="1:27" ht="15.75" customHeight="1"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row>
    <row r="227" spans="1:27" ht="15.75" customHeight="1"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row>
    <row r="228" spans="1:27" ht="15.75" customHeight="1"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row>
    <row r="229" spans="1:27" ht="15.75" customHeight="1"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row>
    <row r="230" spans="1:27" ht="15.75" customHeight="1"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row>
    <row r="231" spans="1:27" ht="15.75" customHeight="1"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row>
    <row r="232" spans="1:27" ht="15.75" customHeight="1"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row>
    <row r="233" spans="1:27" ht="15.75" customHeight="1"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row>
    <row r="234" spans="1:27" ht="15.75" customHeight="1"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row>
    <row r="235" spans="1:27" ht="15.75" customHeight="1"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row>
    <row r="236" spans="1:27" ht="15.75" customHeight="1"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row>
    <row r="237" spans="1:27" ht="15.75" customHeight="1"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row>
    <row r="238" spans="1:27" ht="15.75" customHeight="1"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row>
    <row r="239" spans="1:27" ht="15.75" customHeight="1"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row>
    <row r="240" spans="1:27" ht="15.75" customHeight="1"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sheetData>
  <mergeCells count="5">
    <mergeCell ref="B1:L1"/>
    <mergeCell ref="A2:A3"/>
    <mergeCell ref="B2:J2"/>
    <mergeCell ref="K39:L39"/>
    <mergeCell ref="K40:L40"/>
  </mergeCells>
  <pageMargins left="0.7" right="0.7" top="0.75" bottom="0.75" header="0" footer="0"/>
  <pageSetup orientation="landscape"/>
  <headerFooter>
    <oddFooter>&amp;C000000&amp;P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16"/>
  <sheetViews>
    <sheetView showGridLines="0" topLeftCell="A10" workbookViewId="0"/>
  </sheetViews>
  <sheetFormatPr baseColWidth="10" defaultColWidth="12.625" defaultRowHeight="15" customHeight="1" x14ac:dyDescent="0.2"/>
  <cols>
    <col min="1" max="1" width="8.125" customWidth="1"/>
    <col min="2" max="2" width="16" customWidth="1"/>
    <col min="3" max="3" width="9.375" customWidth="1"/>
    <col min="4" max="4" width="44" customWidth="1"/>
    <col min="5" max="5" width="31.375" customWidth="1"/>
    <col min="6" max="6" width="16.875" customWidth="1"/>
    <col min="7" max="7" width="9.375" customWidth="1"/>
    <col min="8" max="8" width="18.875" customWidth="1"/>
    <col min="9" max="9" width="14.625" customWidth="1"/>
    <col min="10" max="10" width="20" customWidth="1"/>
    <col min="11" max="11" width="13.875" customWidth="1"/>
    <col min="12" max="12" width="14.375" customWidth="1"/>
  </cols>
  <sheetData>
    <row r="1" spans="1:26" ht="27" customHeight="1" x14ac:dyDescent="0.4">
      <c r="A1" s="79"/>
      <c r="B1" s="509" t="s">
        <v>0</v>
      </c>
      <c r="C1" s="510"/>
      <c r="D1" s="510"/>
      <c r="E1" s="510"/>
      <c r="F1" s="510"/>
      <c r="G1" s="510"/>
      <c r="H1" s="510"/>
      <c r="I1" s="510"/>
      <c r="J1" s="510"/>
      <c r="K1" s="510"/>
      <c r="L1" s="511"/>
      <c r="M1" s="2"/>
      <c r="N1" s="2"/>
      <c r="O1" s="2"/>
      <c r="P1" s="2"/>
      <c r="Q1" s="2"/>
      <c r="R1" s="2"/>
      <c r="S1" s="2"/>
      <c r="T1" s="2"/>
      <c r="U1" s="2"/>
      <c r="V1" s="2"/>
      <c r="W1" s="2"/>
      <c r="X1" s="2"/>
      <c r="Y1" s="2"/>
      <c r="Z1" s="2"/>
    </row>
    <row r="2" spans="1:26" ht="26.25" customHeight="1" x14ac:dyDescent="0.4">
      <c r="A2" s="512" t="s">
        <v>1</v>
      </c>
      <c r="B2" s="514" t="s">
        <v>670</v>
      </c>
      <c r="C2" s="515"/>
      <c r="D2" s="515"/>
      <c r="E2" s="515"/>
      <c r="F2" s="515"/>
      <c r="G2" s="515"/>
      <c r="H2" s="515"/>
      <c r="I2" s="515"/>
      <c r="J2" s="516"/>
      <c r="K2" s="3"/>
      <c r="L2" s="4"/>
      <c r="M2" s="2"/>
      <c r="N2" s="2"/>
      <c r="O2" s="2"/>
      <c r="P2" s="2"/>
      <c r="Q2" s="2"/>
      <c r="R2" s="2"/>
      <c r="S2" s="2"/>
      <c r="T2" s="2"/>
      <c r="U2" s="2"/>
      <c r="V2" s="2"/>
      <c r="W2" s="2"/>
      <c r="X2" s="2"/>
      <c r="Y2" s="2"/>
      <c r="Z2" s="2"/>
    </row>
    <row r="3" spans="1:26" ht="16.5" customHeight="1" x14ac:dyDescent="0.2">
      <c r="A3" s="513"/>
      <c r="B3" s="5" t="s">
        <v>3</v>
      </c>
      <c r="C3" s="5" t="s">
        <v>4</v>
      </c>
      <c r="D3" s="5" t="s">
        <v>5</v>
      </c>
      <c r="E3" s="5" t="s">
        <v>6</v>
      </c>
      <c r="F3" s="5" t="s">
        <v>7</v>
      </c>
      <c r="G3" s="5" t="s">
        <v>8</v>
      </c>
      <c r="H3" s="5" t="s">
        <v>9</v>
      </c>
      <c r="I3" s="5" t="s">
        <v>10</v>
      </c>
      <c r="J3" s="5" t="s">
        <v>11</v>
      </c>
      <c r="K3" s="5" t="s">
        <v>12</v>
      </c>
      <c r="L3" s="6"/>
      <c r="M3" s="2"/>
      <c r="N3" s="2"/>
      <c r="O3" s="2"/>
      <c r="P3" s="2"/>
      <c r="Q3" s="2"/>
      <c r="R3" s="2"/>
      <c r="S3" s="2"/>
      <c r="T3" s="2"/>
      <c r="U3" s="2"/>
      <c r="V3" s="2"/>
      <c r="W3" s="2"/>
      <c r="X3" s="2"/>
      <c r="Y3" s="2"/>
      <c r="Z3" s="2"/>
    </row>
    <row r="4" spans="1:26" ht="16.5" customHeight="1" x14ac:dyDescent="0.2">
      <c r="A4" s="7">
        <v>1</v>
      </c>
      <c r="B4" s="40" t="s">
        <v>13</v>
      </c>
      <c r="C4" s="9">
        <v>5</v>
      </c>
      <c r="D4" s="25" t="s">
        <v>671</v>
      </c>
      <c r="E4" s="25" t="s">
        <v>672</v>
      </c>
      <c r="F4" s="25" t="s">
        <v>21</v>
      </c>
      <c r="G4" s="11">
        <v>2025</v>
      </c>
      <c r="H4" s="232" t="s">
        <v>17</v>
      </c>
      <c r="I4" s="32">
        <v>734</v>
      </c>
      <c r="J4" s="233">
        <v>3670</v>
      </c>
      <c r="K4" s="29" t="s">
        <v>18</v>
      </c>
      <c r="L4" s="15"/>
      <c r="M4" s="2"/>
      <c r="N4" s="2"/>
      <c r="O4" s="2"/>
      <c r="P4" s="2"/>
      <c r="Q4" s="2"/>
      <c r="R4" s="2"/>
      <c r="S4" s="2"/>
      <c r="T4" s="2"/>
      <c r="U4" s="2"/>
      <c r="V4" s="2"/>
      <c r="W4" s="2"/>
      <c r="X4" s="2"/>
      <c r="Y4" s="2"/>
      <c r="Z4" s="2"/>
    </row>
    <row r="5" spans="1:26" ht="16.5" customHeight="1" x14ac:dyDescent="0.2">
      <c r="A5" s="7">
        <v>2</v>
      </c>
      <c r="B5" s="40" t="s">
        <v>673</v>
      </c>
      <c r="C5" s="9">
        <v>3</v>
      </c>
      <c r="D5" s="25" t="s">
        <v>674</v>
      </c>
      <c r="E5" s="25" t="s">
        <v>675</v>
      </c>
      <c r="F5" s="25" t="s">
        <v>676</v>
      </c>
      <c r="G5" s="11">
        <v>2024</v>
      </c>
      <c r="H5" s="33" t="s">
        <v>17</v>
      </c>
      <c r="I5" s="34">
        <v>1901</v>
      </c>
      <c r="J5" s="233">
        <v>5703</v>
      </c>
      <c r="K5" s="29" t="s">
        <v>520</v>
      </c>
      <c r="L5" s="15"/>
      <c r="M5" s="2"/>
      <c r="N5" s="2"/>
      <c r="O5" s="2"/>
      <c r="P5" s="2"/>
      <c r="Q5" s="2"/>
      <c r="R5" s="2"/>
      <c r="S5" s="2"/>
      <c r="T5" s="2"/>
      <c r="U5" s="2"/>
      <c r="V5" s="2"/>
      <c r="W5" s="2"/>
      <c r="X5" s="2"/>
      <c r="Y5" s="2"/>
      <c r="Z5" s="2"/>
    </row>
    <row r="6" spans="1:26" ht="16.5" customHeight="1" x14ac:dyDescent="0.2">
      <c r="A6" s="7">
        <v>3</v>
      </c>
      <c r="B6" s="40" t="s">
        <v>673</v>
      </c>
      <c r="C6" s="9">
        <v>3</v>
      </c>
      <c r="D6" s="25" t="s">
        <v>677</v>
      </c>
      <c r="E6" s="25" t="s">
        <v>678</v>
      </c>
      <c r="F6" s="25" t="s">
        <v>59</v>
      </c>
      <c r="G6" s="11">
        <v>2023</v>
      </c>
      <c r="H6" s="234" t="s">
        <v>17</v>
      </c>
      <c r="I6" s="235">
        <v>746</v>
      </c>
      <c r="J6" s="233">
        <v>2238</v>
      </c>
      <c r="K6" s="29" t="s">
        <v>520</v>
      </c>
      <c r="L6" s="15"/>
      <c r="M6" s="2"/>
      <c r="N6" s="2"/>
      <c r="O6" s="2"/>
      <c r="P6" s="2"/>
      <c r="Q6" s="2"/>
      <c r="R6" s="2"/>
      <c r="S6" s="2"/>
      <c r="T6" s="2"/>
      <c r="U6" s="2"/>
      <c r="V6" s="2"/>
      <c r="W6" s="2"/>
      <c r="X6" s="2"/>
      <c r="Y6" s="2"/>
      <c r="Z6" s="2"/>
    </row>
    <row r="7" spans="1:26" ht="16.5" customHeight="1" x14ac:dyDescent="0.2">
      <c r="A7" s="7">
        <v>4</v>
      </c>
      <c r="B7" s="40" t="s">
        <v>673</v>
      </c>
      <c r="C7" s="9">
        <v>3</v>
      </c>
      <c r="D7" s="25" t="s">
        <v>679</v>
      </c>
      <c r="E7" s="25" t="s">
        <v>680</v>
      </c>
      <c r="F7" s="25" t="s">
        <v>390</v>
      </c>
      <c r="G7" s="11">
        <v>2025</v>
      </c>
      <c r="H7" s="236" t="s">
        <v>17</v>
      </c>
      <c r="I7" s="235">
        <v>2574</v>
      </c>
      <c r="J7" s="233">
        <v>7722</v>
      </c>
      <c r="K7" s="29" t="s">
        <v>520</v>
      </c>
      <c r="L7" s="15"/>
      <c r="M7" s="2"/>
      <c r="N7" s="2"/>
      <c r="O7" s="2"/>
      <c r="P7" s="2"/>
      <c r="Q7" s="2"/>
      <c r="R7" s="2"/>
      <c r="S7" s="2"/>
      <c r="T7" s="2"/>
      <c r="U7" s="2"/>
      <c r="V7" s="2"/>
      <c r="W7" s="2"/>
      <c r="X7" s="2"/>
      <c r="Y7" s="2"/>
      <c r="Z7" s="2"/>
    </row>
    <row r="8" spans="1:26" ht="16.5" customHeight="1" x14ac:dyDescent="0.2">
      <c r="A8" s="7">
        <v>5</v>
      </c>
      <c r="B8" s="40" t="s">
        <v>673</v>
      </c>
      <c r="C8" s="9">
        <v>3</v>
      </c>
      <c r="D8" s="25" t="s">
        <v>681</v>
      </c>
      <c r="E8" s="25" t="s">
        <v>682</v>
      </c>
      <c r="F8" s="25" t="s">
        <v>390</v>
      </c>
      <c r="G8" s="11">
        <v>2025</v>
      </c>
      <c r="H8" s="33" t="s">
        <v>17</v>
      </c>
      <c r="I8" s="35">
        <v>3432</v>
      </c>
      <c r="J8" s="233">
        <v>10296</v>
      </c>
      <c r="K8" s="29" t="s">
        <v>520</v>
      </c>
      <c r="L8" s="15"/>
      <c r="M8" s="2"/>
      <c r="N8" s="2"/>
      <c r="O8" s="2"/>
      <c r="P8" s="2"/>
      <c r="Q8" s="2"/>
      <c r="R8" s="2"/>
      <c r="S8" s="2"/>
      <c r="T8" s="2"/>
      <c r="U8" s="2"/>
      <c r="V8" s="2"/>
      <c r="W8" s="2"/>
      <c r="X8" s="2"/>
      <c r="Y8" s="2"/>
      <c r="Z8" s="2"/>
    </row>
    <row r="9" spans="1:26" ht="16.5" customHeight="1" x14ac:dyDescent="0.2">
      <c r="A9" s="7">
        <v>6</v>
      </c>
      <c r="B9" s="40" t="s">
        <v>673</v>
      </c>
      <c r="C9" s="9">
        <v>3</v>
      </c>
      <c r="D9" s="25" t="s">
        <v>683</v>
      </c>
      <c r="E9" s="25" t="s">
        <v>684</v>
      </c>
      <c r="F9" s="25" t="s">
        <v>390</v>
      </c>
      <c r="G9" s="11">
        <v>2024</v>
      </c>
      <c r="H9" s="234" t="s">
        <v>17</v>
      </c>
      <c r="I9" s="35">
        <v>2832</v>
      </c>
      <c r="J9" s="233">
        <v>8496</v>
      </c>
      <c r="K9" s="29" t="s">
        <v>520</v>
      </c>
      <c r="L9" s="15"/>
      <c r="M9" s="2"/>
      <c r="N9" s="2"/>
      <c r="O9" s="2"/>
      <c r="P9" s="2"/>
      <c r="Q9" s="2"/>
      <c r="R9" s="2"/>
      <c r="S9" s="2"/>
      <c r="T9" s="2"/>
      <c r="U9" s="2"/>
      <c r="V9" s="2"/>
      <c r="W9" s="2"/>
      <c r="X9" s="2"/>
      <c r="Y9" s="2"/>
      <c r="Z9" s="2"/>
    </row>
    <row r="10" spans="1:26" ht="16.5" customHeight="1" x14ac:dyDescent="0.2">
      <c r="A10" s="7">
        <v>7</v>
      </c>
      <c r="B10" s="40" t="s">
        <v>673</v>
      </c>
      <c r="C10" s="9">
        <v>3</v>
      </c>
      <c r="D10" s="25" t="s">
        <v>685</v>
      </c>
      <c r="E10" s="25" t="s">
        <v>686</v>
      </c>
      <c r="F10" s="25" t="s">
        <v>390</v>
      </c>
      <c r="G10" s="11">
        <v>2024</v>
      </c>
      <c r="H10" s="236" t="s">
        <v>17</v>
      </c>
      <c r="I10" s="35">
        <v>3174</v>
      </c>
      <c r="J10" s="233">
        <v>9522</v>
      </c>
      <c r="K10" s="29" t="s">
        <v>520</v>
      </c>
      <c r="L10" s="15"/>
      <c r="M10" s="2"/>
      <c r="N10" s="2"/>
      <c r="O10" s="2"/>
      <c r="P10" s="2"/>
      <c r="Q10" s="2"/>
      <c r="R10" s="2"/>
      <c r="S10" s="2"/>
      <c r="T10" s="2"/>
      <c r="U10" s="2"/>
      <c r="V10" s="2"/>
      <c r="W10" s="2"/>
      <c r="X10" s="2"/>
      <c r="Y10" s="2"/>
      <c r="Z10" s="2"/>
    </row>
    <row r="11" spans="1:26" ht="16.5" customHeight="1" x14ac:dyDescent="0.2">
      <c r="A11" s="7">
        <v>8</v>
      </c>
      <c r="B11" s="40" t="s">
        <v>39</v>
      </c>
      <c r="C11" s="9">
        <v>2</v>
      </c>
      <c r="D11" s="25" t="s">
        <v>687</v>
      </c>
      <c r="E11" s="25" t="s">
        <v>688</v>
      </c>
      <c r="F11" s="25" t="s">
        <v>689</v>
      </c>
      <c r="G11" s="11">
        <v>2006</v>
      </c>
      <c r="H11" s="237" t="s">
        <v>34</v>
      </c>
      <c r="I11" s="35">
        <v>135</v>
      </c>
      <c r="J11" s="233">
        <v>270</v>
      </c>
      <c r="K11" s="29" t="s">
        <v>44</v>
      </c>
      <c r="L11" s="23"/>
      <c r="M11" s="2"/>
      <c r="N11" s="2"/>
      <c r="O11" s="2"/>
      <c r="P11" s="2"/>
      <c r="Q11" s="2"/>
      <c r="R11" s="2"/>
      <c r="S11" s="2"/>
      <c r="T11" s="2"/>
      <c r="U11" s="2"/>
      <c r="V11" s="2"/>
      <c r="W11" s="2"/>
      <c r="X11" s="2"/>
      <c r="Y11" s="2"/>
      <c r="Z11" s="2"/>
    </row>
    <row r="12" spans="1:26" ht="16.5" customHeight="1" x14ac:dyDescent="0.2">
      <c r="A12" s="7">
        <v>9</v>
      </c>
      <c r="B12" s="40" t="s">
        <v>39</v>
      </c>
      <c r="C12" s="9">
        <v>2</v>
      </c>
      <c r="D12" s="25" t="s">
        <v>690</v>
      </c>
      <c r="E12" s="25" t="s">
        <v>691</v>
      </c>
      <c r="F12" s="25" t="s">
        <v>689</v>
      </c>
      <c r="G12" s="11">
        <v>2025</v>
      </c>
      <c r="H12" s="237" t="s">
        <v>34</v>
      </c>
      <c r="I12" s="238">
        <v>263</v>
      </c>
      <c r="J12" s="233">
        <v>526</v>
      </c>
      <c r="K12" s="29" t="s">
        <v>44</v>
      </c>
      <c r="L12" s="23"/>
      <c r="M12" s="2"/>
      <c r="N12" s="2"/>
      <c r="O12" s="2"/>
      <c r="P12" s="2"/>
      <c r="Q12" s="2"/>
      <c r="R12" s="2"/>
      <c r="S12" s="2"/>
      <c r="T12" s="2"/>
      <c r="U12" s="2"/>
      <c r="V12" s="2"/>
      <c r="W12" s="2"/>
      <c r="X12" s="2"/>
      <c r="Y12" s="2"/>
      <c r="Z12" s="2"/>
    </row>
    <row r="13" spans="1:26" ht="16.5" customHeight="1" x14ac:dyDescent="0.2">
      <c r="A13" s="7">
        <v>10</v>
      </c>
      <c r="B13" s="40" t="s">
        <v>39</v>
      </c>
      <c r="C13" s="9">
        <v>2</v>
      </c>
      <c r="D13" s="25" t="s">
        <v>692</v>
      </c>
      <c r="E13" s="25" t="s">
        <v>693</v>
      </c>
      <c r="F13" s="25" t="s">
        <v>694</v>
      </c>
      <c r="G13" s="11">
        <v>2020</v>
      </c>
      <c r="H13" s="237" t="s">
        <v>17</v>
      </c>
      <c r="I13" s="238">
        <v>1328</v>
      </c>
      <c r="J13" s="233">
        <v>2656</v>
      </c>
      <c r="K13" s="29" t="s">
        <v>44</v>
      </c>
      <c r="L13" s="23"/>
      <c r="M13" s="2"/>
      <c r="N13" s="2"/>
      <c r="O13" s="2"/>
      <c r="P13" s="2"/>
      <c r="Q13" s="2"/>
      <c r="R13" s="2"/>
      <c r="S13" s="2"/>
      <c r="T13" s="2"/>
      <c r="U13" s="2"/>
      <c r="V13" s="2"/>
      <c r="W13" s="2"/>
      <c r="X13" s="2"/>
      <c r="Y13" s="2"/>
      <c r="Z13" s="2"/>
    </row>
    <row r="14" spans="1:26" ht="16.5" customHeight="1" x14ac:dyDescent="0.2">
      <c r="A14" s="7">
        <v>11</v>
      </c>
      <c r="B14" s="40" t="s">
        <v>39</v>
      </c>
      <c r="C14" s="9">
        <v>1</v>
      </c>
      <c r="D14" s="25" t="s">
        <v>695</v>
      </c>
      <c r="E14" s="25" t="s">
        <v>696</v>
      </c>
      <c r="F14" s="25" t="s">
        <v>697</v>
      </c>
      <c r="G14" s="11">
        <v>2023</v>
      </c>
      <c r="H14" s="237" t="s">
        <v>17</v>
      </c>
      <c r="I14" s="238">
        <v>1198</v>
      </c>
      <c r="J14" s="233">
        <v>1198</v>
      </c>
      <c r="K14" s="29" t="s">
        <v>44</v>
      </c>
      <c r="L14" s="23"/>
      <c r="M14" s="2"/>
      <c r="N14" s="2"/>
      <c r="O14" s="2"/>
      <c r="P14" s="2"/>
      <c r="Q14" s="2"/>
      <c r="R14" s="2"/>
      <c r="S14" s="2"/>
      <c r="T14" s="2"/>
      <c r="U14" s="2"/>
      <c r="V14" s="2"/>
      <c r="W14" s="2"/>
      <c r="X14" s="2"/>
      <c r="Y14" s="2"/>
      <c r="Z14" s="2"/>
    </row>
    <row r="15" spans="1:26" ht="16.5" customHeight="1" x14ac:dyDescent="0.2">
      <c r="A15" s="7">
        <v>12</v>
      </c>
      <c r="B15" s="40" t="s">
        <v>39</v>
      </c>
      <c r="C15" s="9">
        <v>1</v>
      </c>
      <c r="D15" s="25" t="s">
        <v>698</v>
      </c>
      <c r="E15" s="25" t="s">
        <v>699</v>
      </c>
      <c r="F15" s="25" t="s">
        <v>700</v>
      </c>
      <c r="G15" s="11">
        <v>2016</v>
      </c>
      <c r="H15" s="237" t="s">
        <v>17</v>
      </c>
      <c r="I15" s="238">
        <v>2468</v>
      </c>
      <c r="J15" s="233">
        <v>2468</v>
      </c>
      <c r="K15" s="29" t="s">
        <v>44</v>
      </c>
      <c r="L15" s="23"/>
      <c r="M15" s="2"/>
      <c r="N15" s="2"/>
      <c r="O15" s="2"/>
      <c r="P15" s="2"/>
      <c r="Q15" s="2"/>
      <c r="R15" s="2"/>
      <c r="S15" s="2"/>
      <c r="T15" s="2"/>
      <c r="U15" s="2"/>
      <c r="V15" s="2"/>
      <c r="W15" s="2"/>
      <c r="X15" s="2"/>
      <c r="Y15" s="2"/>
      <c r="Z15" s="2"/>
    </row>
    <row r="16" spans="1:26" ht="16.5" customHeight="1" x14ac:dyDescent="0.2">
      <c r="A16" s="7">
        <v>13</v>
      </c>
      <c r="B16" s="25" t="s">
        <v>39</v>
      </c>
      <c r="C16" s="167">
        <v>5</v>
      </c>
      <c r="D16" s="168" t="s">
        <v>701</v>
      </c>
      <c r="E16" s="168" t="s">
        <v>702</v>
      </c>
      <c r="F16" s="168" t="s">
        <v>703</v>
      </c>
      <c r="G16" s="170">
        <v>2021</v>
      </c>
      <c r="H16" s="237" t="s">
        <v>17</v>
      </c>
      <c r="I16" s="238">
        <v>265</v>
      </c>
      <c r="J16" s="233">
        <v>1325</v>
      </c>
      <c r="K16" s="29" t="s">
        <v>102</v>
      </c>
      <c r="L16" s="23"/>
      <c r="M16" s="2"/>
      <c r="N16" s="2"/>
      <c r="O16" s="2"/>
      <c r="P16" s="2"/>
      <c r="Q16" s="2"/>
      <c r="R16" s="2"/>
      <c r="S16" s="2"/>
      <c r="T16" s="2"/>
      <c r="U16" s="2"/>
      <c r="V16" s="2"/>
      <c r="W16" s="2"/>
      <c r="X16" s="2"/>
      <c r="Y16" s="2"/>
      <c r="Z16" s="2"/>
    </row>
    <row r="17" spans="1:26" ht="16.5" customHeight="1" x14ac:dyDescent="0.2">
      <c r="A17" s="7">
        <v>14</v>
      </c>
      <c r="B17" s="25" t="s">
        <v>39</v>
      </c>
      <c r="C17" s="167">
        <v>5</v>
      </c>
      <c r="D17" s="168" t="s">
        <v>704</v>
      </c>
      <c r="E17" s="168" t="s">
        <v>705</v>
      </c>
      <c r="F17" s="168" t="s">
        <v>706</v>
      </c>
      <c r="G17" s="170">
        <v>2018</v>
      </c>
      <c r="H17" s="237" t="s">
        <v>17</v>
      </c>
      <c r="I17" s="238">
        <v>600</v>
      </c>
      <c r="J17" s="233">
        <v>3000</v>
      </c>
      <c r="K17" s="29" t="s">
        <v>102</v>
      </c>
      <c r="L17" s="23"/>
      <c r="M17" s="2"/>
      <c r="N17" s="2"/>
      <c r="O17" s="2"/>
      <c r="P17" s="2"/>
      <c r="Q17" s="2"/>
      <c r="R17" s="2"/>
      <c r="S17" s="2"/>
      <c r="T17" s="2"/>
      <c r="U17" s="2"/>
      <c r="V17" s="2"/>
      <c r="W17" s="2"/>
      <c r="X17" s="2"/>
      <c r="Y17" s="2"/>
      <c r="Z17" s="2"/>
    </row>
    <row r="18" spans="1:26" ht="15.75" customHeight="1" x14ac:dyDescent="0.2">
      <c r="A18" s="7">
        <v>15</v>
      </c>
      <c r="B18" s="25" t="s">
        <v>39</v>
      </c>
      <c r="C18" s="167">
        <v>3</v>
      </c>
      <c r="D18" s="168" t="s">
        <v>707</v>
      </c>
      <c r="E18" s="168" t="s">
        <v>708</v>
      </c>
      <c r="F18" s="168" t="s">
        <v>709</v>
      </c>
      <c r="G18" s="170">
        <v>2018</v>
      </c>
      <c r="H18" s="237" t="s">
        <v>17</v>
      </c>
      <c r="I18" s="238">
        <v>757</v>
      </c>
      <c r="J18" s="233">
        <v>2271</v>
      </c>
      <c r="K18" s="29" t="s">
        <v>102</v>
      </c>
      <c r="L18" s="23"/>
      <c r="M18" s="2"/>
      <c r="N18" s="2"/>
      <c r="O18" s="2"/>
      <c r="P18" s="2"/>
      <c r="Q18" s="2"/>
      <c r="R18" s="2"/>
      <c r="S18" s="2"/>
      <c r="T18" s="2"/>
      <c r="U18" s="2"/>
      <c r="V18" s="2"/>
      <c r="W18" s="2"/>
      <c r="X18" s="2"/>
      <c r="Y18" s="2"/>
      <c r="Z18" s="2"/>
    </row>
    <row r="19" spans="1:26" ht="15.75" customHeight="1" x14ac:dyDescent="0.2">
      <c r="A19" s="7">
        <v>16</v>
      </c>
      <c r="B19" s="25" t="s">
        <v>39</v>
      </c>
      <c r="C19" s="167">
        <v>3</v>
      </c>
      <c r="D19" s="168" t="s">
        <v>710</v>
      </c>
      <c r="E19" s="168" t="s">
        <v>711</v>
      </c>
      <c r="F19" s="168" t="s">
        <v>712</v>
      </c>
      <c r="G19" s="170">
        <v>2013</v>
      </c>
      <c r="H19" s="237" t="s">
        <v>17</v>
      </c>
      <c r="I19" s="238">
        <v>435</v>
      </c>
      <c r="J19" s="233">
        <v>1305</v>
      </c>
      <c r="K19" s="29" t="s">
        <v>102</v>
      </c>
      <c r="L19" s="23"/>
      <c r="M19" s="2"/>
      <c r="N19" s="2"/>
      <c r="O19" s="2"/>
      <c r="P19" s="2"/>
      <c r="Q19" s="2"/>
      <c r="R19" s="2"/>
      <c r="S19" s="2"/>
      <c r="T19" s="2"/>
      <c r="U19" s="2"/>
      <c r="V19" s="2"/>
      <c r="W19" s="2"/>
      <c r="X19" s="2"/>
      <c r="Y19" s="2"/>
      <c r="Z19" s="2"/>
    </row>
    <row r="20" spans="1:26" ht="15.75" customHeight="1" x14ac:dyDescent="0.2">
      <c r="A20" s="7">
        <v>17</v>
      </c>
      <c r="B20" s="25" t="s">
        <v>39</v>
      </c>
      <c r="C20" s="9">
        <v>5</v>
      </c>
      <c r="D20" s="25" t="s">
        <v>713</v>
      </c>
      <c r="E20" s="25" t="s">
        <v>714</v>
      </c>
      <c r="F20" s="25" t="s">
        <v>715</v>
      </c>
      <c r="G20" s="11">
        <v>2024</v>
      </c>
      <c r="H20" s="237" t="s">
        <v>17</v>
      </c>
      <c r="I20" s="238">
        <v>288</v>
      </c>
      <c r="J20" s="233">
        <v>1440</v>
      </c>
      <c r="K20" s="29" t="s">
        <v>102</v>
      </c>
      <c r="L20" s="23"/>
      <c r="M20" s="2"/>
      <c r="N20" s="2"/>
      <c r="O20" s="2"/>
      <c r="P20" s="2"/>
      <c r="Q20" s="2"/>
      <c r="R20" s="2"/>
      <c r="S20" s="2"/>
      <c r="T20" s="2"/>
      <c r="U20" s="2"/>
      <c r="V20" s="2"/>
      <c r="W20" s="2"/>
      <c r="X20" s="2"/>
      <c r="Y20" s="2"/>
      <c r="Z20" s="2"/>
    </row>
    <row r="21" spans="1:26" ht="15" customHeight="1" x14ac:dyDescent="0.2">
      <c r="A21" s="186">
        <v>18</v>
      </c>
      <c r="B21" s="25" t="s">
        <v>39</v>
      </c>
      <c r="C21" s="9">
        <v>3</v>
      </c>
      <c r="D21" s="25" t="s">
        <v>716</v>
      </c>
      <c r="E21" s="25" t="s">
        <v>717</v>
      </c>
      <c r="F21" s="25" t="s">
        <v>718</v>
      </c>
      <c r="G21" s="11">
        <v>2023</v>
      </c>
      <c r="H21" s="237" t="s">
        <v>17</v>
      </c>
      <c r="I21" s="238">
        <v>288</v>
      </c>
      <c r="J21" s="233">
        <v>864</v>
      </c>
      <c r="K21" s="29" t="s">
        <v>102</v>
      </c>
      <c r="L21" s="23"/>
      <c r="M21" s="2"/>
      <c r="N21" s="2"/>
      <c r="O21" s="2"/>
      <c r="P21" s="2"/>
      <c r="Q21" s="2"/>
      <c r="R21" s="2"/>
      <c r="S21" s="2"/>
      <c r="T21" s="2"/>
      <c r="U21" s="2"/>
      <c r="V21" s="2"/>
      <c r="W21" s="2"/>
      <c r="X21" s="2"/>
      <c r="Y21" s="2"/>
      <c r="Z21" s="2"/>
    </row>
    <row r="22" spans="1:26" ht="15" customHeight="1" x14ac:dyDescent="0.2">
      <c r="A22" s="186">
        <v>19</v>
      </c>
      <c r="B22" s="40" t="s">
        <v>39</v>
      </c>
      <c r="C22" s="9">
        <v>5</v>
      </c>
      <c r="D22" s="25" t="s">
        <v>719</v>
      </c>
      <c r="E22" s="25" t="s">
        <v>720</v>
      </c>
      <c r="F22" s="25" t="s">
        <v>715</v>
      </c>
      <c r="G22" s="11">
        <v>2023</v>
      </c>
      <c r="H22" s="237" t="s">
        <v>17</v>
      </c>
      <c r="I22" s="238">
        <v>144</v>
      </c>
      <c r="J22" s="233">
        <v>720</v>
      </c>
      <c r="K22" s="29" t="s">
        <v>102</v>
      </c>
      <c r="L22" s="23"/>
      <c r="M22" s="2"/>
      <c r="N22" s="2"/>
      <c r="O22" s="2"/>
      <c r="P22" s="2"/>
      <c r="Q22" s="2"/>
      <c r="R22" s="2"/>
      <c r="S22" s="2"/>
      <c r="T22" s="2"/>
      <c r="U22" s="2"/>
      <c r="V22" s="2"/>
      <c r="W22" s="2"/>
      <c r="X22" s="2"/>
      <c r="Y22" s="2"/>
      <c r="Z22" s="2"/>
    </row>
    <row r="23" spans="1:26" ht="15" customHeight="1" x14ac:dyDescent="0.2">
      <c r="A23" s="186">
        <v>20</v>
      </c>
      <c r="B23" s="40" t="s">
        <v>39</v>
      </c>
      <c r="C23" s="9">
        <v>3</v>
      </c>
      <c r="D23" s="25" t="s">
        <v>721</v>
      </c>
      <c r="E23" s="25" t="s">
        <v>722</v>
      </c>
      <c r="F23" s="25" t="s">
        <v>715</v>
      </c>
      <c r="G23" s="11">
        <v>2021</v>
      </c>
      <c r="H23" s="237" t="s">
        <v>17</v>
      </c>
      <c r="I23" s="238">
        <v>221</v>
      </c>
      <c r="J23" s="233">
        <v>663</v>
      </c>
      <c r="K23" s="29" t="s">
        <v>102</v>
      </c>
      <c r="L23" s="23"/>
      <c r="M23" s="2"/>
      <c r="N23" s="2"/>
      <c r="O23" s="2"/>
      <c r="P23" s="2"/>
      <c r="Q23" s="2"/>
      <c r="R23" s="2"/>
      <c r="S23" s="2"/>
      <c r="T23" s="2"/>
      <c r="U23" s="2"/>
      <c r="V23" s="2"/>
      <c r="W23" s="2"/>
      <c r="X23" s="2"/>
      <c r="Y23" s="2"/>
      <c r="Z23" s="2"/>
    </row>
    <row r="24" spans="1:26" ht="15" customHeight="1" x14ac:dyDescent="0.2">
      <c r="A24" s="186">
        <v>21</v>
      </c>
      <c r="B24" s="40" t="s">
        <v>39</v>
      </c>
      <c r="C24" s="9">
        <v>3</v>
      </c>
      <c r="D24" s="25" t="s">
        <v>723</v>
      </c>
      <c r="E24" s="25" t="s">
        <v>722</v>
      </c>
      <c r="F24" s="25" t="s">
        <v>715</v>
      </c>
      <c r="G24" s="11">
        <v>2018</v>
      </c>
      <c r="H24" s="237" t="s">
        <v>17</v>
      </c>
      <c r="I24" s="238">
        <v>272</v>
      </c>
      <c r="J24" s="233">
        <v>816</v>
      </c>
      <c r="K24" s="29" t="s">
        <v>102</v>
      </c>
      <c r="L24" s="23"/>
      <c r="M24" s="2"/>
      <c r="N24" s="2"/>
      <c r="O24" s="2"/>
      <c r="P24" s="2"/>
      <c r="Q24" s="2"/>
      <c r="R24" s="2"/>
      <c r="S24" s="2"/>
      <c r="T24" s="2"/>
      <c r="U24" s="2"/>
      <c r="V24" s="2"/>
      <c r="W24" s="2"/>
      <c r="X24" s="2"/>
      <c r="Y24" s="2"/>
      <c r="Z24" s="2"/>
    </row>
    <row r="25" spans="1:26" ht="15" customHeight="1" x14ac:dyDescent="0.2">
      <c r="A25" s="186">
        <v>22</v>
      </c>
      <c r="B25" s="40" t="s">
        <v>39</v>
      </c>
      <c r="C25" s="9">
        <v>3</v>
      </c>
      <c r="D25" s="25" t="s">
        <v>724</v>
      </c>
      <c r="E25" s="25" t="s">
        <v>715</v>
      </c>
      <c r="F25" s="25" t="s">
        <v>715</v>
      </c>
      <c r="G25" s="11">
        <v>2007</v>
      </c>
      <c r="H25" s="237" t="s">
        <v>17</v>
      </c>
      <c r="I25" s="238">
        <v>144</v>
      </c>
      <c r="J25" s="233">
        <v>432</v>
      </c>
      <c r="K25" s="29" t="s">
        <v>102</v>
      </c>
      <c r="L25" s="23"/>
      <c r="M25" s="2"/>
      <c r="N25" s="2"/>
      <c r="O25" s="2"/>
      <c r="P25" s="2"/>
      <c r="Q25" s="2"/>
      <c r="R25" s="2"/>
      <c r="S25" s="2"/>
      <c r="T25" s="2"/>
      <c r="U25" s="2"/>
      <c r="V25" s="2"/>
      <c r="W25" s="2"/>
      <c r="X25" s="2"/>
      <c r="Y25" s="2"/>
      <c r="Z25" s="2"/>
    </row>
    <row r="26" spans="1:26" ht="15" customHeight="1" x14ac:dyDescent="0.2">
      <c r="A26" s="186">
        <v>23</v>
      </c>
      <c r="B26" s="40" t="s">
        <v>39</v>
      </c>
      <c r="C26" s="9">
        <v>2</v>
      </c>
      <c r="D26" s="25" t="s">
        <v>725</v>
      </c>
      <c r="E26" s="25" t="s">
        <v>726</v>
      </c>
      <c r="F26" s="25" t="s">
        <v>727</v>
      </c>
      <c r="G26" s="11">
        <v>2025</v>
      </c>
      <c r="H26" s="237" t="s">
        <v>17</v>
      </c>
      <c r="I26" s="238">
        <v>1238</v>
      </c>
      <c r="J26" s="233">
        <v>2476</v>
      </c>
      <c r="K26" s="29" t="s">
        <v>102</v>
      </c>
      <c r="L26" s="23"/>
      <c r="M26" s="2"/>
      <c r="N26" s="2"/>
      <c r="O26" s="2"/>
      <c r="P26" s="2"/>
      <c r="Q26" s="2"/>
      <c r="R26" s="2"/>
      <c r="S26" s="2"/>
      <c r="T26" s="2"/>
      <c r="U26" s="2"/>
      <c r="V26" s="2"/>
      <c r="W26" s="2"/>
      <c r="X26" s="2"/>
      <c r="Y26" s="2"/>
      <c r="Z26" s="2"/>
    </row>
    <row r="27" spans="1:26" ht="15" customHeight="1" x14ac:dyDescent="0.2">
      <c r="A27" s="186">
        <v>24</v>
      </c>
      <c r="B27" s="25" t="s">
        <v>39</v>
      </c>
      <c r="C27" s="9">
        <v>2</v>
      </c>
      <c r="D27" s="25" t="s">
        <v>728</v>
      </c>
      <c r="E27" s="25" t="s">
        <v>729</v>
      </c>
      <c r="F27" s="25" t="s">
        <v>727</v>
      </c>
      <c r="G27" s="11">
        <v>2025</v>
      </c>
      <c r="H27" s="237" t="s">
        <v>17</v>
      </c>
      <c r="I27" s="238">
        <v>3542</v>
      </c>
      <c r="J27" s="233">
        <v>7084</v>
      </c>
      <c r="K27" s="29" t="s">
        <v>102</v>
      </c>
      <c r="L27" s="23"/>
      <c r="M27" s="2"/>
      <c r="N27" s="2"/>
      <c r="O27" s="2"/>
      <c r="P27" s="2"/>
      <c r="Q27" s="2"/>
      <c r="R27" s="2"/>
      <c r="S27" s="2"/>
      <c r="T27" s="2"/>
      <c r="U27" s="2"/>
      <c r="V27" s="2"/>
      <c r="W27" s="2"/>
      <c r="X27" s="2"/>
      <c r="Y27" s="2"/>
      <c r="Z27" s="2"/>
    </row>
    <row r="28" spans="1:26" ht="15" customHeight="1" x14ac:dyDescent="0.2">
      <c r="A28" s="186">
        <v>25</v>
      </c>
      <c r="B28" s="40" t="s">
        <v>39</v>
      </c>
      <c r="C28" s="9">
        <v>2</v>
      </c>
      <c r="D28" s="25" t="s">
        <v>730</v>
      </c>
      <c r="E28" s="25" t="s">
        <v>731</v>
      </c>
      <c r="F28" s="25" t="s">
        <v>727</v>
      </c>
      <c r="G28" s="11">
        <v>2025</v>
      </c>
      <c r="H28" s="237" t="s">
        <v>17</v>
      </c>
      <c r="I28" s="238">
        <v>2125</v>
      </c>
      <c r="J28" s="233">
        <v>4250</v>
      </c>
      <c r="K28" s="29" t="s">
        <v>102</v>
      </c>
      <c r="L28" s="23"/>
      <c r="M28" s="2"/>
      <c r="N28" s="2"/>
      <c r="O28" s="2"/>
      <c r="P28" s="2"/>
      <c r="Q28" s="2"/>
      <c r="R28" s="2"/>
      <c r="S28" s="2"/>
      <c r="T28" s="2"/>
      <c r="U28" s="2"/>
      <c r="V28" s="2"/>
      <c r="W28" s="2"/>
      <c r="X28" s="2"/>
      <c r="Y28" s="2"/>
      <c r="Z28" s="2"/>
    </row>
    <row r="29" spans="1:26" ht="15" customHeight="1" x14ac:dyDescent="0.2">
      <c r="A29" s="186">
        <v>26</v>
      </c>
      <c r="B29" s="40" t="s">
        <v>39</v>
      </c>
      <c r="C29" s="9">
        <v>2</v>
      </c>
      <c r="D29" s="25" t="s">
        <v>732</v>
      </c>
      <c r="E29" s="25" t="s">
        <v>733</v>
      </c>
      <c r="F29" s="25" t="s">
        <v>727</v>
      </c>
      <c r="G29" s="11">
        <v>2025</v>
      </c>
      <c r="H29" s="237" t="s">
        <v>17</v>
      </c>
      <c r="I29" s="238">
        <v>1948</v>
      </c>
      <c r="J29" s="233">
        <v>3896</v>
      </c>
      <c r="K29" s="29" t="s">
        <v>102</v>
      </c>
      <c r="L29" s="23"/>
      <c r="M29" s="2"/>
      <c r="N29" s="2"/>
      <c r="O29" s="2"/>
      <c r="P29" s="2"/>
      <c r="Q29" s="2"/>
      <c r="R29" s="2"/>
      <c r="S29" s="2"/>
      <c r="T29" s="2"/>
      <c r="U29" s="2"/>
      <c r="V29" s="2"/>
      <c r="W29" s="2"/>
      <c r="X29" s="2"/>
      <c r="Y29" s="2"/>
      <c r="Z29" s="2"/>
    </row>
    <row r="30" spans="1:26" ht="15" customHeight="1" x14ac:dyDescent="0.2">
      <c r="A30" s="186">
        <v>27</v>
      </c>
      <c r="B30" s="40" t="s">
        <v>39</v>
      </c>
      <c r="C30" s="9">
        <v>2</v>
      </c>
      <c r="D30" s="25" t="s">
        <v>734</v>
      </c>
      <c r="E30" s="25" t="s">
        <v>735</v>
      </c>
      <c r="F30" s="25" t="s">
        <v>727</v>
      </c>
      <c r="G30" s="11">
        <v>2024</v>
      </c>
      <c r="H30" s="237" t="s">
        <v>17</v>
      </c>
      <c r="I30" s="238">
        <v>3188</v>
      </c>
      <c r="J30" s="233">
        <v>6376</v>
      </c>
      <c r="K30" s="29" t="s">
        <v>102</v>
      </c>
      <c r="L30" s="23"/>
      <c r="M30" s="2"/>
      <c r="N30" s="2"/>
      <c r="O30" s="2"/>
      <c r="P30" s="2"/>
      <c r="Q30" s="2"/>
      <c r="R30" s="2"/>
      <c r="S30" s="2"/>
      <c r="T30" s="2"/>
      <c r="U30" s="2"/>
      <c r="V30" s="2"/>
      <c r="W30" s="2"/>
      <c r="X30" s="2"/>
      <c r="Y30" s="2"/>
      <c r="Z30" s="2"/>
    </row>
    <row r="31" spans="1:26" ht="15" customHeight="1" x14ac:dyDescent="0.2">
      <c r="A31" s="186">
        <v>28</v>
      </c>
      <c r="B31" s="40" t="s">
        <v>39</v>
      </c>
      <c r="C31" s="9">
        <v>2</v>
      </c>
      <c r="D31" s="25" t="s">
        <v>736</v>
      </c>
      <c r="E31" s="25" t="s">
        <v>737</v>
      </c>
      <c r="F31" s="25" t="s">
        <v>385</v>
      </c>
      <c r="G31" s="11">
        <v>2023</v>
      </c>
      <c r="H31" s="237" t="s">
        <v>17</v>
      </c>
      <c r="I31" s="238">
        <v>3048</v>
      </c>
      <c r="J31" s="233">
        <v>6096</v>
      </c>
      <c r="K31" s="29" t="s">
        <v>102</v>
      </c>
      <c r="L31" s="23"/>
      <c r="M31" s="2"/>
      <c r="N31" s="2"/>
      <c r="O31" s="2"/>
      <c r="P31" s="2"/>
      <c r="Q31" s="2"/>
      <c r="R31" s="2"/>
      <c r="S31" s="2"/>
      <c r="T31" s="2"/>
      <c r="U31" s="2"/>
      <c r="V31" s="2"/>
      <c r="W31" s="2"/>
      <c r="X31" s="2"/>
      <c r="Y31" s="2"/>
      <c r="Z31" s="2"/>
    </row>
    <row r="32" spans="1:26" ht="15" customHeight="1" x14ac:dyDescent="0.2">
      <c r="A32" s="186">
        <v>29</v>
      </c>
      <c r="B32" s="40" t="s">
        <v>39</v>
      </c>
      <c r="C32" s="9">
        <v>2</v>
      </c>
      <c r="D32" s="25" t="s">
        <v>738</v>
      </c>
      <c r="E32" s="25" t="s">
        <v>739</v>
      </c>
      <c r="F32" s="25" t="s">
        <v>385</v>
      </c>
      <c r="G32" s="11">
        <v>2024</v>
      </c>
      <c r="H32" s="237" t="s">
        <v>17</v>
      </c>
      <c r="I32" s="238">
        <v>3353</v>
      </c>
      <c r="J32" s="233">
        <v>6706</v>
      </c>
      <c r="K32" s="29" t="s">
        <v>102</v>
      </c>
      <c r="L32" s="23"/>
      <c r="M32" s="2"/>
      <c r="N32" s="2"/>
      <c r="O32" s="2"/>
      <c r="P32" s="2"/>
      <c r="Q32" s="2"/>
      <c r="R32" s="2"/>
      <c r="S32" s="2"/>
      <c r="T32" s="2"/>
      <c r="U32" s="2"/>
      <c r="V32" s="2"/>
      <c r="W32" s="2"/>
      <c r="X32" s="2"/>
      <c r="Y32" s="2"/>
      <c r="Z32" s="2"/>
    </row>
    <row r="33" spans="1:26" ht="15" customHeight="1" x14ac:dyDescent="0.2">
      <c r="A33" s="186">
        <v>30</v>
      </c>
      <c r="B33" s="25" t="s">
        <v>39</v>
      </c>
      <c r="C33" s="9">
        <v>2</v>
      </c>
      <c r="D33" s="25" t="s">
        <v>740</v>
      </c>
      <c r="E33" s="25" t="s">
        <v>741</v>
      </c>
      <c r="F33" s="25" t="s">
        <v>385</v>
      </c>
      <c r="G33" s="11">
        <v>2020</v>
      </c>
      <c r="H33" s="237" t="s">
        <v>17</v>
      </c>
      <c r="I33" s="238">
        <v>3658</v>
      </c>
      <c r="J33" s="233">
        <v>7316</v>
      </c>
      <c r="K33" s="29" t="s">
        <v>102</v>
      </c>
      <c r="L33" s="23"/>
      <c r="M33" s="2"/>
      <c r="N33" s="2"/>
      <c r="O33" s="2"/>
      <c r="P33" s="2"/>
      <c r="Q33" s="2"/>
      <c r="R33" s="2"/>
      <c r="S33" s="2"/>
      <c r="T33" s="2"/>
      <c r="U33" s="2"/>
      <c r="V33" s="2"/>
      <c r="W33" s="2"/>
      <c r="X33" s="2"/>
      <c r="Y33" s="2"/>
      <c r="Z33" s="2"/>
    </row>
    <row r="34" spans="1:26" ht="15" customHeight="1" x14ac:dyDescent="0.2">
      <c r="A34" s="186">
        <v>31</v>
      </c>
      <c r="B34" s="25" t="s">
        <v>39</v>
      </c>
      <c r="C34" s="9">
        <v>3</v>
      </c>
      <c r="D34" s="25" t="s">
        <v>742</v>
      </c>
      <c r="E34" s="25" t="s">
        <v>743</v>
      </c>
      <c r="F34" s="25" t="s">
        <v>222</v>
      </c>
      <c r="G34" s="11">
        <v>2023</v>
      </c>
      <c r="H34" s="237" t="s">
        <v>17</v>
      </c>
      <c r="I34" s="238">
        <v>760</v>
      </c>
      <c r="J34" s="233">
        <v>2280</v>
      </c>
      <c r="K34" s="29" t="s">
        <v>102</v>
      </c>
      <c r="L34" s="23"/>
      <c r="M34" s="2"/>
      <c r="N34" s="2"/>
      <c r="O34" s="2"/>
      <c r="P34" s="2"/>
      <c r="Q34" s="2"/>
      <c r="R34" s="2"/>
      <c r="S34" s="2"/>
      <c r="T34" s="2"/>
      <c r="U34" s="2"/>
      <c r="V34" s="2"/>
      <c r="W34" s="2"/>
      <c r="X34" s="2"/>
      <c r="Y34" s="2"/>
      <c r="Z34" s="2"/>
    </row>
    <row r="35" spans="1:26" ht="15" customHeight="1" x14ac:dyDescent="0.2">
      <c r="A35" s="186">
        <v>32</v>
      </c>
      <c r="B35" s="25" t="s">
        <v>39</v>
      </c>
      <c r="C35" s="9">
        <v>3</v>
      </c>
      <c r="D35" s="25" t="s">
        <v>744</v>
      </c>
      <c r="E35" s="25" t="s">
        <v>745</v>
      </c>
      <c r="F35" s="25" t="s">
        <v>249</v>
      </c>
      <c r="G35" s="11">
        <v>2023</v>
      </c>
      <c r="H35" s="237" t="s">
        <v>17</v>
      </c>
      <c r="I35" s="238">
        <v>475</v>
      </c>
      <c r="J35" s="233">
        <v>1425</v>
      </c>
      <c r="K35" s="29" t="s">
        <v>102</v>
      </c>
      <c r="L35" s="23"/>
      <c r="M35" s="2"/>
      <c r="N35" s="2"/>
      <c r="O35" s="2"/>
      <c r="P35" s="2"/>
      <c r="Q35" s="2"/>
      <c r="R35" s="2"/>
      <c r="S35" s="2"/>
      <c r="T35" s="2"/>
      <c r="U35" s="2"/>
      <c r="V35" s="2"/>
      <c r="W35" s="2"/>
      <c r="X35" s="2"/>
      <c r="Y35" s="2"/>
      <c r="Z35" s="2"/>
    </row>
    <row r="36" spans="1:26" ht="15" customHeight="1" x14ac:dyDescent="0.2">
      <c r="A36" s="186">
        <v>33</v>
      </c>
      <c r="B36" s="25" t="s">
        <v>39</v>
      </c>
      <c r="C36" s="9">
        <v>5</v>
      </c>
      <c r="D36" s="25" t="s">
        <v>746</v>
      </c>
      <c r="E36" s="25" t="s">
        <v>747</v>
      </c>
      <c r="F36" s="25" t="s">
        <v>748</v>
      </c>
      <c r="G36" s="11">
        <v>2023</v>
      </c>
      <c r="H36" s="237" t="s">
        <v>17</v>
      </c>
      <c r="I36" s="238">
        <v>397</v>
      </c>
      <c r="J36" s="233">
        <v>1985</v>
      </c>
      <c r="K36" s="29" t="s">
        <v>102</v>
      </c>
      <c r="L36" s="23"/>
      <c r="M36" s="2"/>
      <c r="N36" s="2"/>
      <c r="O36" s="2"/>
      <c r="P36" s="2"/>
      <c r="Q36" s="2"/>
      <c r="R36" s="2"/>
      <c r="S36" s="2"/>
      <c r="T36" s="2"/>
      <c r="U36" s="2"/>
      <c r="V36" s="2"/>
      <c r="W36" s="2"/>
      <c r="X36" s="2"/>
      <c r="Y36" s="2"/>
      <c r="Z36" s="2"/>
    </row>
    <row r="37" spans="1:26" ht="15" customHeight="1" x14ac:dyDescent="0.2">
      <c r="A37" s="186">
        <v>34</v>
      </c>
      <c r="B37" s="25" t="s">
        <v>39</v>
      </c>
      <c r="C37" s="9">
        <v>3</v>
      </c>
      <c r="D37" s="25" t="s">
        <v>749</v>
      </c>
      <c r="E37" s="25" t="s">
        <v>750</v>
      </c>
      <c r="F37" s="25" t="s">
        <v>222</v>
      </c>
      <c r="G37" s="11">
        <v>2024</v>
      </c>
      <c r="H37" s="237" t="s">
        <v>17</v>
      </c>
      <c r="I37" s="238">
        <v>226</v>
      </c>
      <c r="J37" s="233">
        <v>678</v>
      </c>
      <c r="K37" s="29" t="s">
        <v>102</v>
      </c>
      <c r="L37" s="23"/>
      <c r="M37" s="2"/>
      <c r="N37" s="2"/>
      <c r="O37" s="2"/>
      <c r="P37" s="2"/>
      <c r="Q37" s="2"/>
      <c r="R37" s="2"/>
      <c r="S37" s="2"/>
      <c r="T37" s="2"/>
      <c r="U37" s="2"/>
      <c r="V37" s="2"/>
      <c r="W37" s="2"/>
      <c r="X37" s="2"/>
      <c r="Y37" s="2"/>
      <c r="Z37" s="2"/>
    </row>
    <row r="38" spans="1:26" ht="15" customHeight="1" x14ac:dyDescent="0.2">
      <c r="A38" s="120"/>
      <c r="B38" s="121"/>
      <c r="C38" s="122"/>
      <c r="D38" s="121"/>
      <c r="E38" s="121"/>
      <c r="F38" s="121"/>
      <c r="G38" s="123"/>
      <c r="H38" s="121"/>
      <c r="I38" s="121"/>
      <c r="J38" s="124"/>
      <c r="K38" s="125"/>
      <c r="L38" s="51"/>
      <c r="M38" s="2"/>
      <c r="N38" s="2"/>
      <c r="O38" s="2"/>
      <c r="P38" s="2"/>
      <c r="Q38" s="2"/>
      <c r="R38" s="2"/>
      <c r="S38" s="2"/>
      <c r="T38" s="2"/>
      <c r="U38" s="2"/>
      <c r="V38" s="2"/>
      <c r="W38" s="2"/>
      <c r="X38" s="2"/>
      <c r="Y38" s="2"/>
      <c r="Z38" s="2"/>
    </row>
    <row r="39" spans="1:26" ht="15" customHeight="1" x14ac:dyDescent="0.2">
      <c r="A39" s="52"/>
      <c r="B39" s="53"/>
      <c r="C39" s="53"/>
      <c r="D39" s="53"/>
      <c r="E39" s="53"/>
      <c r="F39" s="53"/>
      <c r="G39" s="53"/>
      <c r="H39" s="53"/>
      <c r="I39" s="53"/>
      <c r="J39" s="53"/>
      <c r="K39" s="54"/>
      <c r="L39" s="55"/>
      <c r="M39" s="2"/>
      <c r="N39" s="2"/>
      <c r="O39" s="2"/>
      <c r="P39" s="2"/>
      <c r="Q39" s="2"/>
      <c r="R39" s="2"/>
      <c r="S39" s="2"/>
      <c r="T39" s="2"/>
      <c r="U39" s="2"/>
      <c r="V39" s="2"/>
      <c r="W39" s="2"/>
      <c r="X39" s="2"/>
      <c r="Y39" s="2"/>
      <c r="Z39" s="2"/>
    </row>
    <row r="40" spans="1:26" ht="16.5" customHeight="1" x14ac:dyDescent="0.25">
      <c r="A40" s="63" t="s">
        <v>181</v>
      </c>
      <c r="B40" s="63" t="s">
        <v>182</v>
      </c>
      <c r="C40" s="64"/>
      <c r="D40" s="65"/>
      <c r="E40" s="65"/>
      <c r="F40" s="65"/>
      <c r="G40" s="65"/>
      <c r="H40" s="65"/>
      <c r="I40" s="80"/>
      <c r="J40" s="67" t="s">
        <v>11</v>
      </c>
      <c r="K40" s="68">
        <f>SUM(J4:J37)</f>
        <v>118169</v>
      </c>
      <c r="L40" s="62"/>
      <c r="M40" s="2"/>
      <c r="N40" s="2"/>
      <c r="O40" s="2"/>
      <c r="P40" s="2"/>
      <c r="Q40" s="2"/>
      <c r="R40" s="2"/>
      <c r="S40" s="2"/>
      <c r="T40" s="2"/>
      <c r="U40" s="2"/>
      <c r="V40" s="2"/>
      <c r="W40" s="2"/>
      <c r="X40" s="2"/>
      <c r="Y40" s="2"/>
      <c r="Z40" s="2"/>
    </row>
    <row r="41" spans="1:26" ht="15.75" customHeight="1" x14ac:dyDescent="0.25">
      <c r="A41" s="69">
        <f>A37</f>
        <v>34</v>
      </c>
      <c r="B41" s="132">
        <f>SUM(C4:C37)</f>
        <v>99</v>
      </c>
      <c r="C41" s="71" t="s">
        <v>183</v>
      </c>
      <c r="D41" s="53"/>
      <c r="E41" s="53"/>
      <c r="F41" s="53"/>
      <c r="G41" s="53"/>
      <c r="H41" s="53"/>
      <c r="I41" s="53"/>
      <c r="J41" s="53"/>
      <c r="K41" s="72"/>
      <c r="L41" s="73"/>
      <c r="M41" s="2"/>
      <c r="N41" s="2"/>
      <c r="O41" s="2"/>
      <c r="P41" s="2"/>
      <c r="Q41" s="2"/>
      <c r="R41" s="2"/>
      <c r="S41" s="2"/>
      <c r="T41" s="2"/>
      <c r="U41" s="2"/>
      <c r="V41" s="2"/>
      <c r="W41" s="2"/>
      <c r="X41" s="2"/>
      <c r="Y41" s="2"/>
      <c r="Z41" s="2"/>
    </row>
    <row r="42" spans="1:26" ht="15.75" customHeight="1" x14ac:dyDescent="0.25">
      <c r="A42" s="74"/>
      <c r="B42" s="75"/>
      <c r="C42" s="75"/>
      <c r="D42" s="75"/>
      <c r="E42" s="76"/>
      <c r="F42" s="77" t="s">
        <v>181</v>
      </c>
      <c r="G42" s="77" t="s">
        <v>182</v>
      </c>
      <c r="H42" s="78"/>
      <c r="I42" s="65"/>
      <c r="J42" s="80"/>
      <c r="K42" s="517" t="s">
        <v>184</v>
      </c>
      <c r="L42" s="518"/>
      <c r="M42" s="2"/>
      <c r="N42" s="2"/>
      <c r="O42" s="2"/>
      <c r="P42" s="2"/>
      <c r="Q42" s="2"/>
      <c r="R42" s="2"/>
      <c r="S42" s="2"/>
      <c r="T42" s="2"/>
      <c r="U42" s="2"/>
      <c r="V42" s="2"/>
      <c r="W42" s="2"/>
      <c r="X42" s="2"/>
      <c r="Y42" s="2"/>
      <c r="Z42" s="2"/>
    </row>
    <row r="43" spans="1:26" ht="24" customHeight="1" x14ac:dyDescent="0.25">
      <c r="A43" s="74"/>
      <c r="B43" s="75"/>
      <c r="C43" s="75"/>
      <c r="D43" s="75"/>
      <c r="E43" s="76"/>
      <c r="F43" s="81">
        <f t="shared" ref="F43:G43" si="0">A41</f>
        <v>34</v>
      </c>
      <c r="G43" s="132">
        <f t="shared" si="0"/>
        <v>99</v>
      </c>
      <c r="H43" s="135" t="s">
        <v>185</v>
      </c>
      <c r="I43" s="84"/>
      <c r="J43" s="68">
        <f>K40</f>
        <v>118169</v>
      </c>
      <c r="K43" s="519">
        <v>180000</v>
      </c>
      <c r="L43" s="520"/>
      <c r="M43" s="2"/>
      <c r="N43" s="2"/>
      <c r="O43" s="2"/>
      <c r="P43" s="2"/>
      <c r="Q43" s="2"/>
      <c r="R43" s="2"/>
      <c r="S43" s="2"/>
      <c r="T43" s="2"/>
      <c r="U43" s="2"/>
      <c r="V43" s="2"/>
      <c r="W43" s="2"/>
      <c r="X43" s="2"/>
      <c r="Y43" s="2"/>
      <c r="Z43" s="2"/>
    </row>
    <row r="44" spans="1:26" ht="15.75" customHeight="1" x14ac:dyDescent="0.2">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5.75" customHeight="1" x14ac:dyDescent="0.2">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5.75" customHeight="1" x14ac:dyDescent="0.2">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5.75" customHeight="1" x14ac:dyDescent="0.2">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5.75" customHeight="1" x14ac:dyDescent="0.2">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5.75" customHeight="1" x14ac:dyDescent="0.2">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5.75" customHeight="1" x14ac:dyDescent="0.2">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5.75" customHeight="1" x14ac:dyDescent="0.2">
      <c r="A51" s="2"/>
      <c r="B51" s="2"/>
      <c r="C51" s="2"/>
      <c r="D51" s="2"/>
      <c r="E51" s="2"/>
      <c r="F51" s="2"/>
      <c r="G51" s="2"/>
      <c r="H51" s="2"/>
      <c r="I51" s="2"/>
      <c r="J51" s="2"/>
      <c r="K51" s="2"/>
      <c r="L51" s="2"/>
      <c r="M51" s="2"/>
      <c r="N51" s="2"/>
    </row>
    <row r="52" spans="1:26" ht="15.75" customHeight="1" x14ac:dyDescent="0.2">
      <c r="A52" s="2"/>
      <c r="B52" s="2"/>
      <c r="C52" s="2"/>
      <c r="D52" s="2"/>
      <c r="E52" s="2"/>
      <c r="F52" s="2"/>
      <c r="G52" s="2"/>
      <c r="H52" s="2"/>
      <c r="I52" s="2"/>
      <c r="J52" s="2"/>
      <c r="K52" s="2"/>
      <c r="L52" s="2"/>
      <c r="M52" s="2"/>
      <c r="N52" s="2"/>
    </row>
    <row r="53" spans="1:26" ht="15.75" customHeight="1" x14ac:dyDescent="0.2">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5.75" customHeight="1" x14ac:dyDescent="0.2">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5.75" customHeight="1" x14ac:dyDescent="0.2">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5.75" customHeight="1" x14ac:dyDescent="0.2">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5.75" customHeight="1" x14ac:dyDescent="0.2">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5.75" customHeight="1" x14ac:dyDescent="0.2">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5.75" customHeight="1" x14ac:dyDescent="0.2">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5.75" customHeight="1" x14ac:dyDescent="0.2">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5.75" customHeight="1" x14ac:dyDescent="0.2">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5.75" customHeight="1" x14ac:dyDescent="0.2">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5.75" customHeight="1" x14ac:dyDescent="0.2">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5.75" customHeight="1" x14ac:dyDescent="0.2">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5.75" customHeight="1" x14ac:dyDescent="0.2">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5.75" customHeight="1" x14ac:dyDescent="0.2">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5.75" customHeight="1" x14ac:dyDescent="0.2">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5.75" customHeight="1" x14ac:dyDescent="0.2">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5.75" customHeight="1" x14ac:dyDescent="0.2">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5.75" customHeight="1" x14ac:dyDescent="0.2">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5.75" customHeight="1" x14ac:dyDescent="0.2">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5.75" customHeight="1" x14ac:dyDescent="0.2">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5.75" customHeight="1" x14ac:dyDescent="0.2">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5.75" customHeight="1" x14ac:dyDescent="0.2">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5.75" customHeight="1" x14ac:dyDescent="0.2">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5.75" customHeight="1" x14ac:dyDescent="0.2">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5.75" customHeight="1" x14ac:dyDescent="0.2">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5.75" customHeight="1" x14ac:dyDescent="0.2">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5.75" customHeight="1" x14ac:dyDescent="0.2">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5.75" customHeight="1" x14ac:dyDescent="0.2">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5.75" customHeight="1" x14ac:dyDescent="0.2">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5.75" customHeight="1" x14ac:dyDescent="0.2">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5.75" customHeight="1" x14ac:dyDescent="0.2">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5.75" customHeight="1" x14ac:dyDescent="0.2">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5.75" customHeight="1" x14ac:dyDescent="0.2">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5.75" customHeight="1" x14ac:dyDescent="0.2">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5.75" customHeight="1" x14ac:dyDescent="0.2">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5.75" customHeight="1" x14ac:dyDescent="0.2">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5.75"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5.75" customHeight="1" x14ac:dyDescent="0.2">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5.75" customHeight="1" x14ac:dyDescent="0.2">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5.75" customHeight="1" x14ac:dyDescent="0.2">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5.75" customHeight="1" x14ac:dyDescent="0.2">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5.75" customHeight="1" x14ac:dyDescent="0.2">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5.75" customHeight="1" x14ac:dyDescent="0.2">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5.75" customHeight="1" x14ac:dyDescent="0.2">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5.75" customHeight="1" x14ac:dyDescent="0.2">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5.75" customHeight="1" x14ac:dyDescent="0.2">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5.75" customHeight="1" x14ac:dyDescent="0.2">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5.75"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5.75"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5.75"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5.75"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5.75"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5.75"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5.75"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5.75"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5.75"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5.75"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5.75"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5.75"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5.75"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5.75"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5.75"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5.75"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5.75"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5.75"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5.75"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5.75"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5.75"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5.75"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5.75"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5.75"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5.75"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5.75"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5.75"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5.75"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5.75"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5.75"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5.75"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5.75"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5.75"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5.75"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5.75"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5.75"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5.75"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5.75"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5.75"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5.75"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5.75"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5.75"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5.75"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5.75"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5.75"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5.75"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5.75"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5.75"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5.75"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5.75"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5.75"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5.75"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5.75"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5.75"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5.75"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5.75"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5.75"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5.75"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5.75"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5.75"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5.75"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5.75"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5.75"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5.75"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5.75"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5.75"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5.75"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5.75"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5.75"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5.75"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5.75"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5.75"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5.75"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5.75"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5.75"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5.75"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5.75"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5.75"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5.75"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5.75"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5.75"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5.75"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5.75"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5.75"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5.75"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5.75"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5.75"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5.75"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5.75"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5.75"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5.75"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5.75"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5.75"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5.75"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5.75"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5.75"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5.75"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5.75"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5.75"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5.75"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5.75"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5.75"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5.75"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5.75"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5.75"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5.75"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5.75"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5.75"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5.75"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5.75"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5.75"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5.75"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5.75"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5.75"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5.75"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5.75"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5.75"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5.75"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5.75"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5.75" customHeight="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5.75" customHeight="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5.75" customHeight="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5.75" customHeight="1"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5.75" customHeight="1"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5.75" customHeight="1"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5.75" customHeight="1"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5.75" customHeight="1"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5.75" customHeight="1"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5.75" customHeight="1"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5.75" customHeight="1"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5.75" customHeight="1"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5.75" customHeight="1"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5.75" customHeight="1"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5.75" customHeight="1"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5.75" customHeight="1"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5.75" customHeight="1"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5.75" customHeight="1"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5.75" customHeight="1"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5.75" customHeight="1"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5.75" customHeight="1"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5.75" customHeight="1"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5.75" customHeight="1"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5.75" customHeight="1"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5.75" customHeight="1" x14ac:dyDescent="0.2">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5.75" customHeight="1" x14ac:dyDescent="0.2"/>
    <row r="245" spans="1:26" ht="15.75" customHeight="1" x14ac:dyDescent="0.2"/>
    <row r="246" spans="1:26" ht="15.75" customHeight="1" x14ac:dyDescent="0.2"/>
    <row r="247" spans="1:26" ht="15.75" customHeight="1" x14ac:dyDescent="0.2"/>
    <row r="248" spans="1:26" ht="15.75" customHeight="1" x14ac:dyDescent="0.2"/>
    <row r="249" spans="1:26" ht="15.75" customHeight="1" x14ac:dyDescent="0.2"/>
    <row r="250" spans="1:26" ht="15.75" customHeight="1" x14ac:dyDescent="0.2"/>
    <row r="251" spans="1:26" ht="15.75" customHeight="1" x14ac:dyDescent="0.2"/>
    <row r="252" spans="1:26" ht="15.75" customHeight="1" x14ac:dyDescent="0.2"/>
    <row r="253" spans="1:26" ht="15.75" customHeight="1" x14ac:dyDescent="0.2"/>
    <row r="254" spans="1:26" ht="15.75" customHeight="1" x14ac:dyDescent="0.2"/>
    <row r="255" spans="1:26" ht="15.75" customHeight="1" x14ac:dyDescent="0.2"/>
    <row r="256" spans="1:2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row r="1006" ht="15.75" customHeight="1" x14ac:dyDescent="0.2"/>
    <row r="1007" ht="15.75" customHeight="1" x14ac:dyDescent="0.2"/>
    <row r="1008"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sheetData>
  <mergeCells count="5">
    <mergeCell ref="B1:L1"/>
    <mergeCell ref="A2:A3"/>
    <mergeCell ref="B2:J2"/>
    <mergeCell ref="K42:L42"/>
    <mergeCell ref="K43:L43"/>
  </mergeCells>
  <pageMargins left="0.7" right="0.7" top="0.75" bottom="0.75" header="0" footer="0"/>
  <pageSetup orientation="landscape"/>
  <headerFooter>
    <oddFooter>&amp;C000000&amp;P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1"/>
  <sheetViews>
    <sheetView showGridLines="0" workbookViewId="0"/>
  </sheetViews>
  <sheetFormatPr baseColWidth="10" defaultColWidth="12.625" defaultRowHeight="15" customHeight="1" x14ac:dyDescent="0.2"/>
  <cols>
    <col min="1" max="1" width="8" customWidth="1"/>
    <col min="2" max="2" width="18.125" customWidth="1"/>
    <col min="3" max="3" width="10.875" customWidth="1"/>
    <col min="4" max="4" width="27.5" customWidth="1"/>
    <col min="5" max="5" width="29.875" customWidth="1"/>
    <col min="6" max="6" width="14.375" customWidth="1"/>
    <col min="7" max="7" width="9.375" customWidth="1"/>
    <col min="8" max="8" width="17.875" customWidth="1"/>
    <col min="9" max="9" width="16.875" customWidth="1"/>
    <col min="10" max="10" width="18.375" customWidth="1"/>
    <col min="11" max="11" width="14.875" customWidth="1"/>
    <col min="12" max="12" width="13.375" customWidth="1"/>
  </cols>
  <sheetData>
    <row r="1" spans="1:26" ht="27" customHeight="1" x14ac:dyDescent="0.4">
      <c r="A1" s="79"/>
      <c r="B1" s="509" t="s">
        <v>0</v>
      </c>
      <c r="C1" s="510"/>
      <c r="D1" s="510"/>
      <c r="E1" s="510"/>
      <c r="F1" s="510"/>
      <c r="G1" s="510"/>
      <c r="H1" s="510"/>
      <c r="I1" s="510"/>
      <c r="J1" s="510"/>
      <c r="K1" s="510"/>
      <c r="L1" s="511"/>
      <c r="M1" s="2"/>
      <c r="N1" s="2"/>
      <c r="O1" s="2"/>
      <c r="P1" s="2"/>
      <c r="Q1" s="2"/>
      <c r="R1" s="2"/>
      <c r="S1" s="2"/>
      <c r="T1" s="2"/>
      <c r="U1" s="2"/>
      <c r="V1" s="2"/>
      <c r="W1" s="2"/>
      <c r="X1" s="2"/>
      <c r="Y1" s="2"/>
      <c r="Z1" s="2"/>
    </row>
    <row r="2" spans="1:26" ht="26.25" customHeight="1" x14ac:dyDescent="0.4">
      <c r="A2" s="512" t="s">
        <v>1</v>
      </c>
      <c r="B2" s="514" t="s">
        <v>751</v>
      </c>
      <c r="C2" s="515"/>
      <c r="D2" s="515"/>
      <c r="E2" s="515"/>
      <c r="F2" s="515"/>
      <c r="G2" s="515"/>
      <c r="H2" s="515"/>
      <c r="I2" s="515"/>
      <c r="J2" s="516"/>
      <c r="K2" s="3"/>
      <c r="L2" s="4"/>
      <c r="M2" s="2"/>
      <c r="N2" s="2"/>
      <c r="O2" s="2"/>
      <c r="P2" s="2"/>
      <c r="Q2" s="2"/>
      <c r="R2" s="2"/>
      <c r="S2" s="2"/>
      <c r="T2" s="2"/>
      <c r="U2" s="2"/>
      <c r="V2" s="2"/>
      <c r="W2" s="2"/>
      <c r="X2" s="2"/>
      <c r="Y2" s="2"/>
      <c r="Z2" s="2"/>
    </row>
    <row r="3" spans="1:26" ht="16.5" customHeight="1" x14ac:dyDescent="0.2">
      <c r="A3" s="513"/>
      <c r="B3" s="5" t="s">
        <v>3</v>
      </c>
      <c r="C3" s="5" t="s">
        <v>4</v>
      </c>
      <c r="D3" s="5" t="s">
        <v>5</v>
      </c>
      <c r="E3" s="5" t="s">
        <v>6</v>
      </c>
      <c r="F3" s="5" t="s">
        <v>7</v>
      </c>
      <c r="G3" s="5" t="s">
        <v>8</v>
      </c>
      <c r="H3" s="5" t="s">
        <v>9</v>
      </c>
      <c r="I3" s="5" t="s">
        <v>10</v>
      </c>
      <c r="J3" s="5" t="s">
        <v>11</v>
      </c>
      <c r="K3" s="5" t="s">
        <v>12</v>
      </c>
      <c r="L3" s="6"/>
      <c r="M3" s="2"/>
      <c r="N3" s="2"/>
      <c r="O3" s="2"/>
      <c r="P3" s="2"/>
      <c r="Q3" s="2"/>
      <c r="R3" s="2"/>
      <c r="S3" s="2"/>
      <c r="T3" s="2"/>
      <c r="U3" s="2"/>
      <c r="V3" s="2"/>
      <c r="W3" s="2"/>
      <c r="X3" s="2"/>
      <c r="Y3" s="2"/>
      <c r="Z3" s="2"/>
    </row>
    <row r="4" spans="1:26" ht="16.5" customHeight="1" x14ac:dyDescent="0.25">
      <c r="A4" s="239">
        <v>1</v>
      </c>
      <c r="B4" s="24" t="s">
        <v>210</v>
      </c>
      <c r="C4" s="116">
        <v>5</v>
      </c>
      <c r="D4" s="25" t="s">
        <v>752</v>
      </c>
      <c r="E4" s="25" t="s">
        <v>753</v>
      </c>
      <c r="F4" s="10" t="s">
        <v>210</v>
      </c>
      <c r="G4" s="240">
        <v>2021</v>
      </c>
      <c r="H4" s="37" t="s">
        <v>754</v>
      </c>
      <c r="I4" s="27">
        <v>652</v>
      </c>
      <c r="J4" s="241">
        <v>3260</v>
      </c>
      <c r="K4" s="16" t="s">
        <v>303</v>
      </c>
      <c r="L4" s="242"/>
      <c r="M4" s="2"/>
      <c r="N4" s="2"/>
      <c r="O4" s="2"/>
      <c r="P4" s="2"/>
      <c r="Q4" s="2"/>
      <c r="R4" s="2"/>
      <c r="S4" s="2"/>
      <c r="T4" s="2"/>
      <c r="U4" s="2"/>
      <c r="V4" s="2"/>
      <c r="W4" s="2"/>
      <c r="X4" s="2"/>
      <c r="Y4" s="2"/>
      <c r="Z4" s="2"/>
    </row>
    <row r="5" spans="1:26" ht="16.5" customHeight="1" x14ac:dyDescent="0.25">
      <c r="A5" s="243">
        <v>2</v>
      </c>
      <c r="B5" s="10" t="s">
        <v>451</v>
      </c>
      <c r="C5" s="222">
        <v>5</v>
      </c>
      <c r="D5" s="25" t="s">
        <v>755</v>
      </c>
      <c r="E5" s="25" t="s">
        <v>756</v>
      </c>
      <c r="F5" s="10" t="s">
        <v>607</v>
      </c>
      <c r="G5" s="240">
        <v>2024</v>
      </c>
      <c r="H5" s="37" t="s">
        <v>17</v>
      </c>
      <c r="I5" s="27">
        <v>1365</v>
      </c>
      <c r="J5" s="241">
        <v>6825</v>
      </c>
      <c r="K5" s="16" t="s">
        <v>342</v>
      </c>
      <c r="L5" s="15"/>
      <c r="M5" s="2"/>
      <c r="N5" s="2"/>
      <c r="O5" s="2"/>
      <c r="P5" s="2"/>
      <c r="Q5" s="2"/>
      <c r="R5" s="2"/>
      <c r="S5" s="2"/>
      <c r="T5" s="2"/>
      <c r="U5" s="2"/>
      <c r="V5" s="2"/>
      <c r="W5" s="2"/>
      <c r="X5" s="2"/>
      <c r="Y5" s="2"/>
      <c r="Z5" s="2"/>
    </row>
    <row r="6" spans="1:26" ht="16.5" customHeight="1" x14ac:dyDescent="0.25">
      <c r="A6" s="243">
        <v>3</v>
      </c>
      <c r="B6" s="10" t="s">
        <v>451</v>
      </c>
      <c r="C6" s="9">
        <v>5</v>
      </c>
      <c r="D6" s="10" t="s">
        <v>757</v>
      </c>
      <c r="E6" s="10" t="s">
        <v>758</v>
      </c>
      <c r="F6" s="10" t="s">
        <v>390</v>
      </c>
      <c r="G6" s="11" t="s">
        <v>759</v>
      </c>
      <c r="H6" s="244" t="s">
        <v>17</v>
      </c>
      <c r="I6" s="245">
        <v>623.97</v>
      </c>
      <c r="J6" s="246">
        <v>3119.85</v>
      </c>
      <c r="K6" s="247" t="s">
        <v>342</v>
      </c>
      <c r="L6" s="15"/>
      <c r="M6" s="2"/>
      <c r="N6" s="2"/>
      <c r="O6" s="2"/>
      <c r="P6" s="2"/>
      <c r="Q6" s="2"/>
      <c r="R6" s="2"/>
      <c r="S6" s="2"/>
      <c r="T6" s="2"/>
      <c r="U6" s="2"/>
      <c r="V6" s="2"/>
      <c r="W6" s="2"/>
      <c r="X6" s="2"/>
      <c r="Y6" s="2"/>
      <c r="Z6" s="2"/>
    </row>
    <row r="7" spans="1:26" ht="16.5" customHeight="1" x14ac:dyDescent="0.25">
      <c r="A7" s="239">
        <v>4</v>
      </c>
      <c r="B7" s="248" t="s">
        <v>760</v>
      </c>
      <c r="C7" s="9">
        <v>3</v>
      </c>
      <c r="D7" s="10" t="s">
        <v>761</v>
      </c>
      <c r="E7" s="10" t="s">
        <v>762</v>
      </c>
      <c r="F7" s="10"/>
      <c r="G7" s="11">
        <v>2024</v>
      </c>
      <c r="H7" s="37" t="s">
        <v>17</v>
      </c>
      <c r="I7" s="13">
        <v>1819</v>
      </c>
      <c r="J7" s="241">
        <v>5457</v>
      </c>
      <c r="K7" s="26" t="s">
        <v>18</v>
      </c>
      <c r="L7" s="15"/>
      <c r="M7" s="2"/>
      <c r="N7" s="2"/>
      <c r="O7" s="2"/>
      <c r="P7" s="2"/>
      <c r="Q7" s="2"/>
      <c r="R7" s="2"/>
      <c r="S7" s="2"/>
      <c r="T7" s="2"/>
      <c r="U7" s="2"/>
      <c r="V7" s="2"/>
      <c r="W7" s="2"/>
      <c r="X7" s="2"/>
      <c r="Y7" s="2"/>
      <c r="Z7" s="2"/>
    </row>
    <row r="8" spans="1:26" ht="16.5" customHeight="1" x14ac:dyDescent="0.25">
      <c r="A8" s="243">
        <v>5</v>
      </c>
      <c r="B8" s="8" t="s">
        <v>27</v>
      </c>
      <c r="C8" s="9">
        <v>10</v>
      </c>
      <c r="D8" s="10" t="s">
        <v>763</v>
      </c>
      <c r="E8" s="10" t="s">
        <v>764</v>
      </c>
      <c r="F8" s="10" t="s">
        <v>27</v>
      </c>
      <c r="G8" s="11">
        <v>2024</v>
      </c>
      <c r="H8" s="37" t="s">
        <v>754</v>
      </c>
      <c r="I8" s="13">
        <v>548</v>
      </c>
      <c r="J8" s="241">
        <v>5480</v>
      </c>
      <c r="K8" s="26" t="s">
        <v>18</v>
      </c>
      <c r="L8" s="15"/>
      <c r="M8" s="2"/>
      <c r="N8" s="2"/>
      <c r="O8" s="2"/>
      <c r="P8" s="2"/>
      <c r="Q8" s="2"/>
      <c r="R8" s="2"/>
      <c r="S8" s="2"/>
      <c r="T8" s="2"/>
      <c r="U8" s="2"/>
      <c r="V8" s="2"/>
      <c r="W8" s="2"/>
      <c r="X8" s="2"/>
      <c r="Y8" s="2"/>
      <c r="Z8" s="2"/>
    </row>
    <row r="9" spans="1:26" ht="16.5" customHeight="1" x14ac:dyDescent="0.25">
      <c r="A9" s="243">
        <v>6</v>
      </c>
      <c r="B9" s="8" t="s">
        <v>760</v>
      </c>
      <c r="C9" s="9">
        <v>3</v>
      </c>
      <c r="D9" s="10" t="s">
        <v>765</v>
      </c>
      <c r="E9" s="10" t="s">
        <v>766</v>
      </c>
      <c r="F9" s="10" t="s">
        <v>21</v>
      </c>
      <c r="G9" s="28">
        <v>2024</v>
      </c>
      <c r="H9" s="37" t="s">
        <v>17</v>
      </c>
      <c r="I9" s="13">
        <v>575</v>
      </c>
      <c r="J9" s="241">
        <v>1725</v>
      </c>
      <c r="K9" s="29" t="s">
        <v>18</v>
      </c>
      <c r="L9" s="15"/>
      <c r="M9" s="2"/>
      <c r="N9" s="2"/>
      <c r="O9" s="2"/>
      <c r="P9" s="2"/>
      <c r="Q9" s="2"/>
      <c r="R9" s="2"/>
      <c r="S9" s="2"/>
      <c r="T9" s="2"/>
      <c r="U9" s="2"/>
      <c r="V9" s="2"/>
      <c r="W9" s="2"/>
      <c r="X9" s="2"/>
      <c r="Y9" s="2"/>
      <c r="Z9" s="2"/>
    </row>
    <row r="10" spans="1:26" ht="16.5" customHeight="1" x14ac:dyDescent="0.25">
      <c r="A10" s="239">
        <v>7</v>
      </c>
      <c r="B10" s="8" t="s">
        <v>760</v>
      </c>
      <c r="C10" s="9">
        <v>5</v>
      </c>
      <c r="D10" s="10" t="s">
        <v>767</v>
      </c>
      <c r="E10" s="10" t="s">
        <v>768</v>
      </c>
      <c r="F10" s="10" t="s">
        <v>24</v>
      </c>
      <c r="G10" s="28">
        <v>2024</v>
      </c>
      <c r="H10" s="37" t="s">
        <v>17</v>
      </c>
      <c r="I10" s="13">
        <v>532</v>
      </c>
      <c r="J10" s="241">
        <v>2660</v>
      </c>
      <c r="K10" s="29" t="s">
        <v>18</v>
      </c>
      <c r="L10" s="15"/>
      <c r="M10" s="2"/>
      <c r="N10" s="2"/>
      <c r="O10" s="2"/>
      <c r="P10" s="2"/>
      <c r="Q10" s="2"/>
      <c r="R10" s="2"/>
      <c r="S10" s="2"/>
      <c r="T10" s="2"/>
      <c r="U10" s="2"/>
      <c r="V10" s="2"/>
      <c r="W10" s="2"/>
      <c r="X10" s="2"/>
      <c r="Y10" s="2"/>
      <c r="Z10" s="2"/>
    </row>
    <row r="11" spans="1:26" ht="18.75" customHeight="1" x14ac:dyDescent="0.25">
      <c r="A11" s="243">
        <v>8</v>
      </c>
      <c r="B11" s="10" t="s">
        <v>24</v>
      </c>
      <c r="C11" s="9">
        <v>2</v>
      </c>
      <c r="D11" s="10" t="s">
        <v>769</v>
      </c>
      <c r="E11" s="10" t="s">
        <v>770</v>
      </c>
      <c r="F11" s="10" t="s">
        <v>24</v>
      </c>
      <c r="G11" s="11">
        <v>2023</v>
      </c>
      <c r="H11" s="31" t="s">
        <v>17</v>
      </c>
      <c r="I11" s="13">
        <v>1128</v>
      </c>
      <c r="J11" s="241">
        <v>2256</v>
      </c>
      <c r="K11" s="30" t="s">
        <v>771</v>
      </c>
      <c r="L11" s="15"/>
      <c r="M11" s="2"/>
      <c r="N11" s="2"/>
      <c r="O11" s="2"/>
      <c r="P11" s="2"/>
      <c r="Q11" s="2"/>
      <c r="R11" s="2"/>
      <c r="S11" s="2"/>
      <c r="T11" s="2"/>
      <c r="U11" s="2"/>
      <c r="V11" s="2"/>
      <c r="W11" s="2"/>
      <c r="X11" s="2"/>
      <c r="Y11" s="2"/>
      <c r="Z11" s="2"/>
    </row>
    <row r="12" spans="1:26" ht="16.5" customHeight="1" x14ac:dyDescent="0.25">
      <c r="A12" s="243">
        <v>9</v>
      </c>
      <c r="B12" s="25" t="s">
        <v>24</v>
      </c>
      <c r="C12" s="9">
        <v>2</v>
      </c>
      <c r="D12" s="25" t="s">
        <v>772</v>
      </c>
      <c r="E12" s="10" t="s">
        <v>770</v>
      </c>
      <c r="F12" s="10" t="s">
        <v>24</v>
      </c>
      <c r="G12" s="11">
        <v>2023</v>
      </c>
      <c r="H12" s="9" t="s">
        <v>17</v>
      </c>
      <c r="I12" s="35">
        <v>1368</v>
      </c>
      <c r="J12" s="241">
        <v>2736</v>
      </c>
      <c r="K12" s="29" t="s">
        <v>771</v>
      </c>
      <c r="L12" s="23"/>
      <c r="M12" s="2"/>
      <c r="N12" s="2"/>
      <c r="O12" s="2"/>
      <c r="P12" s="2"/>
      <c r="Q12" s="2"/>
      <c r="R12" s="2"/>
      <c r="S12" s="2"/>
      <c r="T12" s="2"/>
      <c r="U12" s="2"/>
      <c r="V12" s="2"/>
      <c r="W12" s="2"/>
      <c r="X12" s="2"/>
      <c r="Y12" s="2"/>
      <c r="Z12" s="2"/>
    </row>
    <row r="13" spans="1:26" ht="16.5" customHeight="1" x14ac:dyDescent="0.25">
      <c r="A13" s="239">
        <v>10</v>
      </c>
      <c r="B13" s="40" t="s">
        <v>24</v>
      </c>
      <c r="C13" s="9">
        <v>5</v>
      </c>
      <c r="D13" s="25" t="s">
        <v>773</v>
      </c>
      <c r="E13" s="10" t="s">
        <v>774</v>
      </c>
      <c r="F13" s="10" t="s">
        <v>24</v>
      </c>
      <c r="G13" s="11">
        <v>2025</v>
      </c>
      <c r="H13" s="110" t="s">
        <v>17</v>
      </c>
      <c r="I13" s="35">
        <v>1712</v>
      </c>
      <c r="J13" s="241">
        <v>8560</v>
      </c>
      <c r="K13" s="29" t="s">
        <v>771</v>
      </c>
      <c r="L13" s="23"/>
      <c r="M13" s="2"/>
      <c r="N13" s="2"/>
      <c r="O13" s="2"/>
      <c r="P13" s="2"/>
      <c r="Q13" s="2"/>
      <c r="R13" s="2"/>
      <c r="S13" s="2"/>
      <c r="T13" s="2"/>
      <c r="U13" s="2"/>
      <c r="V13" s="2"/>
      <c r="W13" s="2"/>
      <c r="X13" s="2"/>
      <c r="Y13" s="2"/>
      <c r="Z13" s="2"/>
    </row>
    <row r="14" spans="1:26" ht="16.5" customHeight="1" x14ac:dyDescent="0.25">
      <c r="A14" s="243">
        <v>11</v>
      </c>
      <c r="B14" s="40" t="s">
        <v>154</v>
      </c>
      <c r="C14" s="29">
        <v>2</v>
      </c>
      <c r="D14" s="40" t="s">
        <v>775</v>
      </c>
      <c r="E14" s="38" t="s">
        <v>776</v>
      </c>
      <c r="F14" s="38" t="s">
        <v>154</v>
      </c>
      <c r="G14" s="104">
        <v>2005</v>
      </c>
      <c r="H14" s="97" t="s">
        <v>17</v>
      </c>
      <c r="I14" s="101">
        <v>140</v>
      </c>
      <c r="J14" s="241">
        <v>280</v>
      </c>
      <c r="K14" s="29">
        <v>75185</v>
      </c>
      <c r="L14" s="23"/>
      <c r="M14" s="2"/>
      <c r="N14" s="2"/>
      <c r="O14" s="2"/>
      <c r="P14" s="2"/>
      <c r="Q14" s="2"/>
      <c r="R14" s="2"/>
      <c r="S14" s="2"/>
      <c r="T14" s="2"/>
      <c r="U14" s="2"/>
      <c r="V14" s="2"/>
      <c r="W14" s="2"/>
      <c r="X14" s="2"/>
      <c r="Y14" s="2"/>
      <c r="Z14" s="2"/>
    </row>
    <row r="15" spans="1:26" ht="16.5" customHeight="1" x14ac:dyDescent="0.2">
      <c r="A15" s="120"/>
      <c r="B15" s="121"/>
      <c r="C15" s="122"/>
      <c r="D15" s="121"/>
      <c r="E15" s="121"/>
      <c r="F15" s="121"/>
      <c r="G15" s="123"/>
      <c r="H15" s="121"/>
      <c r="I15" s="121"/>
      <c r="J15" s="124"/>
      <c r="K15" s="125"/>
      <c r="L15" s="51"/>
      <c r="M15" s="2"/>
      <c r="N15" s="2"/>
      <c r="O15" s="2"/>
      <c r="P15" s="2"/>
      <c r="Q15" s="2"/>
      <c r="R15" s="2"/>
      <c r="S15" s="2"/>
      <c r="T15" s="2"/>
      <c r="U15" s="2"/>
      <c r="V15" s="2"/>
      <c r="W15" s="2"/>
      <c r="X15" s="2"/>
      <c r="Y15" s="2"/>
      <c r="Z15" s="2"/>
    </row>
    <row r="16" spans="1:26" ht="16.5" customHeight="1" x14ac:dyDescent="0.2">
      <c r="A16" s="52"/>
      <c r="B16" s="53"/>
      <c r="C16" s="53"/>
      <c r="D16" s="53"/>
      <c r="E16" s="53"/>
      <c r="F16" s="53"/>
      <c r="G16" s="53"/>
      <c r="H16" s="53"/>
      <c r="I16" s="53"/>
      <c r="J16" s="53"/>
      <c r="K16" s="54"/>
      <c r="L16" s="55"/>
      <c r="M16" s="2"/>
      <c r="N16" s="2"/>
      <c r="O16" s="2"/>
      <c r="P16" s="2"/>
      <c r="Q16" s="2"/>
      <c r="R16" s="2"/>
      <c r="S16" s="2"/>
      <c r="T16" s="2"/>
      <c r="U16" s="2"/>
      <c r="V16" s="2"/>
      <c r="W16" s="2"/>
      <c r="X16" s="2"/>
      <c r="Y16" s="2"/>
      <c r="Z16" s="2"/>
    </row>
    <row r="17" spans="1:26" ht="16.5" customHeight="1" x14ac:dyDescent="0.25">
      <c r="A17" s="63" t="s">
        <v>181</v>
      </c>
      <c r="B17" s="63" t="s">
        <v>182</v>
      </c>
      <c r="C17" s="64"/>
      <c r="D17" s="65"/>
      <c r="E17" s="65"/>
      <c r="F17" s="65"/>
      <c r="G17" s="65"/>
      <c r="H17" s="65"/>
      <c r="I17" s="80"/>
      <c r="J17" s="67" t="s">
        <v>11</v>
      </c>
      <c r="K17" s="68">
        <f>SUM(J4:J14)</f>
        <v>42358.85</v>
      </c>
      <c r="L17" s="62"/>
      <c r="M17" s="2"/>
      <c r="N17" s="2"/>
      <c r="O17" s="2"/>
      <c r="P17" s="2"/>
      <c r="Q17" s="2"/>
      <c r="R17" s="2"/>
      <c r="S17" s="2"/>
      <c r="T17" s="2"/>
      <c r="U17" s="2"/>
      <c r="V17" s="2"/>
      <c r="W17" s="2"/>
      <c r="X17" s="2"/>
      <c r="Y17" s="2"/>
      <c r="Z17" s="2"/>
    </row>
    <row r="18" spans="1:26" ht="16.5" customHeight="1" x14ac:dyDescent="0.25">
      <c r="A18" s="69">
        <f>A14</f>
        <v>11</v>
      </c>
      <c r="B18" s="132">
        <f>SUM(C5:C14)</f>
        <v>42</v>
      </c>
      <c r="C18" s="71" t="s">
        <v>183</v>
      </c>
      <c r="D18" s="53"/>
      <c r="E18" s="53"/>
      <c r="F18" s="53"/>
      <c r="G18" s="53"/>
      <c r="H18" s="53"/>
      <c r="I18" s="53"/>
      <c r="J18" s="53"/>
      <c r="K18" s="72"/>
      <c r="L18" s="73"/>
      <c r="M18" s="2"/>
      <c r="N18" s="2"/>
      <c r="O18" s="2"/>
      <c r="P18" s="2"/>
      <c r="Q18" s="2"/>
      <c r="R18" s="2"/>
      <c r="S18" s="2"/>
      <c r="T18" s="2"/>
      <c r="U18" s="2"/>
      <c r="V18" s="2"/>
      <c r="W18" s="2"/>
      <c r="X18" s="2"/>
      <c r="Y18" s="2"/>
      <c r="Z18" s="2"/>
    </row>
    <row r="19" spans="1:26" ht="16.5" customHeight="1" x14ac:dyDescent="0.25">
      <c r="A19" s="74"/>
      <c r="B19" s="75"/>
      <c r="C19" s="75"/>
      <c r="D19" s="75"/>
      <c r="E19" s="76"/>
      <c r="F19" s="77" t="s">
        <v>181</v>
      </c>
      <c r="G19" s="77" t="s">
        <v>182</v>
      </c>
      <c r="H19" s="78"/>
      <c r="I19" s="65"/>
      <c r="J19" s="80"/>
      <c r="K19" s="517" t="s">
        <v>184</v>
      </c>
      <c r="L19" s="518"/>
      <c r="M19" s="2"/>
      <c r="N19" s="2"/>
      <c r="O19" s="2"/>
      <c r="P19" s="2"/>
      <c r="Q19" s="2"/>
      <c r="R19" s="2"/>
      <c r="S19" s="2"/>
      <c r="T19" s="2"/>
      <c r="U19" s="2"/>
      <c r="V19" s="2"/>
      <c r="W19" s="2"/>
      <c r="X19" s="2"/>
      <c r="Y19" s="2"/>
      <c r="Z19" s="2"/>
    </row>
    <row r="20" spans="1:26" ht="15.75" customHeight="1" x14ac:dyDescent="0.25">
      <c r="A20" s="74"/>
      <c r="B20" s="75"/>
      <c r="C20" s="75"/>
      <c r="D20" s="75"/>
      <c r="E20" s="76"/>
      <c r="F20" s="81">
        <f t="shared" ref="F20:G20" si="0">A18</f>
        <v>11</v>
      </c>
      <c r="G20" s="132">
        <f t="shared" si="0"/>
        <v>42</v>
      </c>
      <c r="H20" s="135" t="s">
        <v>185</v>
      </c>
      <c r="I20" s="84"/>
      <c r="J20" s="68">
        <f>K17</f>
        <v>42358.85</v>
      </c>
      <c r="K20" s="519">
        <v>130000</v>
      </c>
      <c r="L20" s="520"/>
      <c r="M20" s="2"/>
      <c r="N20" s="2"/>
      <c r="O20" s="2"/>
      <c r="P20" s="2"/>
      <c r="Q20" s="2"/>
      <c r="R20" s="2"/>
      <c r="S20" s="2"/>
      <c r="T20" s="2"/>
      <c r="U20" s="2"/>
      <c r="V20" s="2"/>
      <c r="W20" s="2"/>
      <c r="X20" s="2"/>
      <c r="Y20" s="2"/>
      <c r="Z20" s="2"/>
    </row>
    <row r="21" spans="1:26" ht="15.75" customHeight="1" x14ac:dyDescent="0.2">
      <c r="A21" s="2"/>
      <c r="B21" s="2"/>
      <c r="C21" s="2"/>
      <c r="D21" s="2"/>
      <c r="E21" s="2"/>
      <c r="F21" s="2"/>
      <c r="G21" s="2"/>
      <c r="H21" s="2"/>
      <c r="I21" s="2"/>
      <c r="J21" s="2"/>
      <c r="K21" s="2"/>
      <c r="L21" s="2"/>
      <c r="M21" s="2"/>
      <c r="N21" s="2"/>
      <c r="O21" s="2"/>
      <c r="P21" s="2"/>
      <c r="Q21" s="2"/>
      <c r="R21" s="2"/>
      <c r="S21" s="2"/>
      <c r="T21" s="2"/>
      <c r="U21" s="2"/>
      <c r="V21" s="2"/>
      <c r="W21" s="2"/>
      <c r="X21" s="2"/>
      <c r="Y21" s="2"/>
      <c r="Z21" s="2"/>
    </row>
    <row r="22" spans="1:26" ht="15.75" customHeight="1" x14ac:dyDescent="0.2">
      <c r="A22" s="2"/>
      <c r="B22" s="2"/>
      <c r="C22" s="2"/>
      <c r="D22" s="2"/>
      <c r="E22" s="2"/>
      <c r="F22" s="2"/>
      <c r="G22" s="2"/>
      <c r="H22" s="2"/>
      <c r="I22" s="2"/>
      <c r="J22" s="2"/>
      <c r="K22" s="2"/>
      <c r="L22" s="2"/>
      <c r="M22" s="2"/>
      <c r="N22" s="2"/>
      <c r="O22" s="2"/>
      <c r="P22" s="2"/>
      <c r="Q22" s="2"/>
      <c r="R22" s="2"/>
      <c r="S22" s="2"/>
      <c r="T22" s="2"/>
      <c r="U22" s="2"/>
      <c r="V22" s="2"/>
      <c r="W22" s="2"/>
      <c r="X22" s="2"/>
      <c r="Y22" s="2"/>
      <c r="Z22" s="2"/>
    </row>
    <row r="23" spans="1:26" ht="15.75" customHeight="1" x14ac:dyDescent="0.2">
      <c r="A23" s="2"/>
      <c r="B23" s="2"/>
      <c r="C23" s="2"/>
      <c r="D23" s="2"/>
      <c r="E23" s="2"/>
      <c r="F23" s="2"/>
      <c r="G23" s="2"/>
      <c r="H23" s="2"/>
      <c r="I23" s="2"/>
      <c r="J23" s="2"/>
      <c r="K23" s="2"/>
      <c r="L23" s="2"/>
      <c r="M23" s="2"/>
      <c r="N23" s="2"/>
    </row>
    <row r="24" spans="1:26" ht="15.75" customHeight="1" x14ac:dyDescent="0.2">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ht="18.75" customHeight="1" x14ac:dyDescent="0.2">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ht="16.5" customHeight="1" x14ac:dyDescent="0.2">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ht="19.5" customHeight="1" x14ac:dyDescent="0.2">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ht="15.75" customHeight="1" x14ac:dyDescent="0.2">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ht="15.75" customHeight="1" x14ac:dyDescent="0.2">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ht="20.25" customHeight="1" x14ac:dyDescent="0.2">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5.75" customHeight="1" x14ac:dyDescent="0.2">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5.75" customHeight="1" x14ac:dyDescent="0.2">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5.75" customHeight="1" x14ac:dyDescent="0.2">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5.75" customHeight="1" x14ac:dyDescent="0.2">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5.75" customHeight="1" x14ac:dyDescent="0.2">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5.75" customHeight="1" x14ac:dyDescent="0.2">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5.75" customHeight="1" x14ac:dyDescent="0.2">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5.75" customHeight="1" x14ac:dyDescent="0.2">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5.75" customHeight="1" x14ac:dyDescent="0.2">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5.75" customHeight="1" x14ac:dyDescent="0.2">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5.75" customHeight="1" x14ac:dyDescent="0.2">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5.75" customHeight="1" x14ac:dyDescent="0.2">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5.75" customHeight="1" x14ac:dyDescent="0.2">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5.75" customHeight="1" x14ac:dyDescent="0.2">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5.75" customHeight="1" x14ac:dyDescent="0.2">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5.75" customHeight="1" x14ac:dyDescent="0.2">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5.75" customHeight="1" x14ac:dyDescent="0.2">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5.75" customHeight="1" x14ac:dyDescent="0.2">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5.75" customHeight="1" x14ac:dyDescent="0.2">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5.75" customHeight="1" x14ac:dyDescent="0.2">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5.75" customHeight="1" x14ac:dyDescent="0.2">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5.75" customHeight="1" x14ac:dyDescent="0.2">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5.75" customHeight="1" x14ac:dyDescent="0.2">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5.75" customHeight="1" x14ac:dyDescent="0.2">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5.75" customHeight="1" x14ac:dyDescent="0.2">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5.75" customHeight="1" x14ac:dyDescent="0.2">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5.75" customHeight="1" x14ac:dyDescent="0.2">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5.75" customHeight="1" x14ac:dyDescent="0.2">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5.75" customHeight="1" x14ac:dyDescent="0.2">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5.75" customHeight="1" x14ac:dyDescent="0.2">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5.75" customHeight="1" x14ac:dyDescent="0.2">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5.75" customHeight="1" x14ac:dyDescent="0.2">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5.75" customHeight="1" x14ac:dyDescent="0.2">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5.75" customHeight="1" x14ac:dyDescent="0.2">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5.75" customHeight="1" x14ac:dyDescent="0.2">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5.75" customHeight="1" x14ac:dyDescent="0.2">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5.75" customHeight="1" x14ac:dyDescent="0.2">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5.75" customHeight="1" x14ac:dyDescent="0.2">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5.75" customHeight="1" x14ac:dyDescent="0.2">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5.75" customHeight="1" x14ac:dyDescent="0.2">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5.75" customHeight="1" x14ac:dyDescent="0.2">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5.75" customHeight="1" x14ac:dyDescent="0.2">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5.75" customHeight="1" x14ac:dyDescent="0.2">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5.75" customHeight="1" x14ac:dyDescent="0.2">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5.75" customHeight="1" x14ac:dyDescent="0.2">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5.75" customHeight="1" x14ac:dyDescent="0.2">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5.75" customHeight="1" x14ac:dyDescent="0.2">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5.75" customHeight="1" x14ac:dyDescent="0.2">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5.75" customHeight="1" x14ac:dyDescent="0.2">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5.75" customHeight="1" x14ac:dyDescent="0.2">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5.75" customHeight="1" x14ac:dyDescent="0.2">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5.75" customHeight="1" x14ac:dyDescent="0.2">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5.75" customHeight="1" x14ac:dyDescent="0.2">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5.75" customHeight="1" x14ac:dyDescent="0.2">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5.75" customHeight="1" x14ac:dyDescent="0.2">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5.75" customHeight="1" x14ac:dyDescent="0.2">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5.75" customHeight="1" x14ac:dyDescent="0.2">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5.75" customHeight="1" x14ac:dyDescent="0.2">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5.75"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5.75" customHeight="1" x14ac:dyDescent="0.2">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5.75" customHeight="1" x14ac:dyDescent="0.2">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5.75" customHeight="1" x14ac:dyDescent="0.2">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5.75" customHeight="1" x14ac:dyDescent="0.2">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5.75" customHeight="1" x14ac:dyDescent="0.2">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5.75" customHeight="1" x14ac:dyDescent="0.2">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5.75" customHeight="1" x14ac:dyDescent="0.2">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5.75" customHeight="1" x14ac:dyDescent="0.2">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5.75" customHeight="1" x14ac:dyDescent="0.2">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5.75" customHeight="1" x14ac:dyDescent="0.2">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5.75"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5.75"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5.75"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5.75"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5.75"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5.75"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5.75"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5.75"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5.75"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5.75"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5.75"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5.75"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5.75"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5.75"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5.75"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5.75"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5.75"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5.75"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5.75"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5.75"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5.75"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5.75"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5.75"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5.75"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5.75"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5.75"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5.75"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5.75"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5.75"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5.75"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5.75"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5.75"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5.75"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5.75"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5.75"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5.75"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5.75"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5.75"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5.75"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5.75"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5.75"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5.75"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5.75"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5.75"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5.75"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5.75"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5.75"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5.75"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5.75"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5.75"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5.75"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5.75"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5.75"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5.75"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5.75"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5.75"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5.75"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5.75"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5.75"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5.75"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5.75"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5.75"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5.75"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5.75"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5.75"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5.75"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5.75"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5.75"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5.75"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5.75"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5.75"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5.75"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5.75"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5.75"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5.75"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5.75"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5.75"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5.75"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5.75"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5.75"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5.75"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5.75"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5.75"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5.75"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5.75"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5.75"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5.75"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5.75"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5.75"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5.75"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5.75"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5.75"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5.75"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5.75"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5.75"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5.75"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5.75"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5.75"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5.75"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5.75"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5.75"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5.75"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5.75"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5.75"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5.75"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5.75"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5.75"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5.75"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5.75"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5.75"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5.75"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5.75"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5.75"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5.75"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5.75"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5.75"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5.75"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5.75"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5.75"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5.75" customHeight="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5.75" customHeight="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5.75" customHeight="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5.75" customHeight="1" x14ac:dyDescent="0.2"/>
    <row r="223" spans="1:26" ht="15.75" customHeight="1" x14ac:dyDescent="0.2"/>
    <row r="224" spans="1:26"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sheetData>
  <mergeCells count="5">
    <mergeCell ref="B1:L1"/>
    <mergeCell ref="A2:A3"/>
    <mergeCell ref="B2:J2"/>
    <mergeCell ref="K19:L19"/>
    <mergeCell ref="K20:L20"/>
  </mergeCells>
  <pageMargins left="0.7" right="0.7" top="0.75" bottom="0.75" header="0" footer="0"/>
  <pageSetup orientation="landscape"/>
  <headerFooter>
    <oddFooter>&amp;C000000&amp;P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32</vt:i4>
      </vt:variant>
    </vt:vector>
  </HeadingPairs>
  <TitlesOfParts>
    <vt:vector size="32" baseType="lpstr">
      <vt:lpstr>ABOGADO</vt:lpstr>
      <vt:lpstr>AGROBIOTECNOLOGÍA</vt:lpstr>
      <vt:lpstr>AGRONEGOCIOS</vt:lpstr>
      <vt:lpstr>CIRUJANO DENTISTA</vt:lpstr>
      <vt:lpstr>CULTURA FÍSICA Y DEPORTE</vt:lpstr>
      <vt:lpstr>DESARROLLO TURÍSTICO</vt:lpstr>
      <vt:lpstr>ENFERMERÍA</vt:lpstr>
      <vt:lpstr>INGENIERÍA EN GEOFÍSICA</vt:lpstr>
      <vt:lpstr>INGENIERÍA EN SISTEMAS BIOL</vt:lpstr>
      <vt:lpstr>INGENIERÍA EN TELEMÁTICA</vt:lpstr>
      <vt:lpstr>LETRAS HISPÁNICAS</vt:lpstr>
      <vt:lpstr>MCP</vt:lpstr>
      <vt:lpstr>MVZ</vt:lpstr>
      <vt:lpstr>NEGOCIOS INTERNACIONALES</vt:lpstr>
      <vt:lpstr>NUTRICIÓN</vt:lpstr>
      <vt:lpstr>PERIODISMO</vt:lpstr>
      <vt:lpstr>PSICOLOGÍA</vt:lpstr>
      <vt:lpstr>SLPCyE</vt:lpstr>
      <vt:lpstr>TRABAJO SOCIAL</vt:lpstr>
      <vt:lpstr>MAESTRÍA EN ADMINISTRACIÓN</vt:lpstr>
      <vt:lpstr>MAESTRÍA Y DOCTORADO EN CIENCIA</vt:lpstr>
      <vt:lpstr>MAESTRÍA EN CIENCIAS EN PRODUCC</vt:lpstr>
      <vt:lpstr>MAESTRÍA EN SALUD PÚBLICA</vt:lpstr>
      <vt:lpstr>MAESTRÍA EN TECNOLOGÍAS PARA EL</vt:lpstr>
      <vt:lpstr>MAESTRÍA EN DERECHO Y DOCTORADO</vt:lpstr>
      <vt:lpstr>MAESTRÍA EN ESTUDIOS RURALES</vt:lpstr>
      <vt:lpstr>MAESTRÍA EN GESTIÓN PÚBLICA</vt:lpstr>
      <vt:lpstr>POSGRADOS EN PSICOLOGÍA</vt:lpstr>
      <vt:lpstr>MAESTRÍA Y DOCTORADO DESARROLLO</vt:lpstr>
      <vt:lpstr>MATERIAL DIDÁCTICO</vt:lpstr>
      <vt:lpstr>COMICTECA</vt:lpstr>
      <vt:lpstr>BASES DE DATOS Y RECURSOS DIGIT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Oliveros Sánchez, María del Carmen</dc:creator>
  <cp:lastModifiedBy>Oliveros Sánchez, María del Carmen</cp:lastModifiedBy>
  <dcterms:created xsi:type="dcterms:W3CDTF">2026-01-21T16:08:29Z</dcterms:created>
  <dcterms:modified xsi:type="dcterms:W3CDTF">2026-03-12T15:36:42Z</dcterms:modified>
</cp:coreProperties>
</file>